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65521" yWindow="65521" windowWidth="7695" windowHeight="7485" tabRatio="820" firstSheet="23" activeTab="28"/>
  </bookViews>
  <sheets>
    <sheet name="Índex" sheetId="1" r:id="rId1"/>
    <sheet name="01.02.01.01" sheetId="2" r:id="rId2"/>
    <sheet name="01.02.01.02" sheetId="3" r:id="rId3"/>
    <sheet name="01.02.01.03" sheetId="4" r:id="rId4"/>
    <sheet name="01.02.01.04" sheetId="5" r:id="rId5"/>
    <sheet name="01.02.01.05" sheetId="6" r:id="rId6"/>
    <sheet name="01.02.01.06" sheetId="7" r:id="rId7"/>
    <sheet name="01.02.01.07" sheetId="8" r:id="rId8"/>
    <sheet name="01.02.01.08" sheetId="9" r:id="rId9"/>
    <sheet name="01.02.01.09" sheetId="10" r:id="rId10"/>
    <sheet name="01.02.01.10" sheetId="11" r:id="rId11"/>
    <sheet name="01.02.01.11" sheetId="12" r:id="rId12"/>
    <sheet name="01.02.01.12" sheetId="13" r:id="rId13"/>
    <sheet name="01.02.01.13" sheetId="14" r:id="rId14"/>
    <sheet name="01.02.01.14" sheetId="15" r:id="rId15"/>
    <sheet name="01.02.01.15" sheetId="16" r:id="rId16"/>
    <sheet name="01.02.01.16" sheetId="17" r:id="rId17"/>
    <sheet name="01.02.01.17" sheetId="18" r:id="rId18"/>
    <sheet name="01.02.01.18" sheetId="19" r:id="rId19"/>
    <sheet name="01.02.01.19" sheetId="20" r:id="rId20"/>
    <sheet name="01.02.01.20" sheetId="21" r:id="rId21"/>
    <sheet name="01.02.01.21" sheetId="22" r:id="rId22"/>
    <sheet name="01.02.02.01" sheetId="23" r:id="rId23"/>
    <sheet name="01.02.02.02" sheetId="24" r:id="rId24"/>
    <sheet name="01.02.02.03" sheetId="25" r:id="rId25"/>
    <sheet name="01.02.02.04" sheetId="26" r:id="rId26"/>
    <sheet name="01.02.02.05" sheetId="27" r:id="rId27"/>
    <sheet name="01.02.02.06" sheetId="28" r:id="rId28"/>
    <sheet name="01.02.03.01" sheetId="29" r:id="rId29"/>
    <sheet name="01.02.03.02" sheetId="30" r:id="rId30"/>
    <sheet name="01.02.03.03" sheetId="31" r:id="rId31"/>
    <sheet name="01.02.03.04" sheetId="32" r:id="rId32"/>
  </sheets>
  <externalReferences>
    <externalReference r:id="rId35"/>
  </externalReferences>
  <definedNames/>
  <calcPr calcId="125725"/>
</workbook>
</file>

<file path=xl/sharedStrings.xml><?xml version="1.0" encoding="utf-8"?>
<sst xmlns="http://schemas.openxmlformats.org/spreadsheetml/2006/main" count="942" uniqueCount="304">
  <si>
    <t>01.</t>
  </si>
  <si>
    <t>POBLACIÓ</t>
  </si>
  <si>
    <t>01.02.</t>
  </si>
  <si>
    <t>Unitats de convivència</t>
  </si>
  <si>
    <t>Matrimonis</t>
  </si>
  <si>
    <t>Canvis de domicili</t>
  </si>
  <si>
    <t>Membres per unitat de convivència i barri. Total. Barris censals. Absoluts.</t>
  </si>
  <si>
    <t xml:space="preserve">Membres per unitat de convivència i barri. Percentatge per barri censal. </t>
  </si>
  <si>
    <t xml:space="preserve">Indicadors d'edat per barris censals. </t>
  </si>
  <si>
    <t xml:space="preserve">Indicadors d' edat per unitat de convivència. </t>
  </si>
  <si>
    <t>Unitats de convivència per grups d'edat i sexe</t>
  </si>
  <si>
    <t xml:space="preserve">Persones que viuen soles per edat i barri </t>
  </si>
  <si>
    <t>Habitatges i grandària de la llar.</t>
  </si>
  <si>
    <t>Barri</t>
  </si>
  <si>
    <t>1 pers.</t>
  </si>
  <si>
    <t>2 pers.</t>
  </si>
  <si>
    <t>3 pers.</t>
  </si>
  <si>
    <t>4 pers.</t>
  </si>
  <si>
    <t>5 pers.</t>
  </si>
  <si>
    <t>Total</t>
  </si>
  <si>
    <t>Barri Antic</t>
  </si>
  <si>
    <t>L'Eixample Centre</t>
  </si>
  <si>
    <t>La Montserratina</t>
  </si>
  <si>
    <t>El Ginestar</t>
  </si>
  <si>
    <t>La Torre-Roja-Campreciós</t>
  </si>
  <si>
    <t>Barri de Sales</t>
  </si>
  <si>
    <t>Grup Sant Jordi</t>
  </si>
  <si>
    <t>Can Sellarés</t>
  </si>
  <si>
    <t>El Poblat Roca</t>
  </si>
  <si>
    <t>Can Palmer - Can Batllori</t>
  </si>
  <si>
    <t>L'Alba-Rosa-Can Guardiola</t>
  </si>
  <si>
    <t>El Torrent Ballester</t>
  </si>
  <si>
    <t>Mas Ratès</t>
  </si>
  <si>
    <t>Total Viladecans</t>
  </si>
  <si>
    <t>01.01.02.01.19</t>
  </si>
  <si>
    <t>Habitants</t>
  </si>
  <si>
    <t>Mitjana</t>
  </si>
  <si>
    <t>Moda</t>
  </si>
  <si>
    <t>Mediana</t>
  </si>
  <si>
    <t>Desv. Típica</t>
  </si>
  <si>
    <t>Unitats  convivència</t>
  </si>
  <si>
    <t>Edat/ Unitat convivència</t>
  </si>
  <si>
    <t>6 o més</t>
  </si>
  <si>
    <t>De 0 a 15</t>
  </si>
  <si>
    <t>% d 'Edat</t>
  </si>
  <si>
    <t xml:space="preserve">% d' Unitat convivència </t>
  </si>
  <si>
    <t>% del total</t>
  </si>
  <si>
    <t>De 16 a 64</t>
  </si>
  <si>
    <t>Edat/ Sexe</t>
  </si>
  <si>
    <t>&lt;24 anys</t>
  </si>
  <si>
    <t>Homes</t>
  </si>
  <si>
    <t>Dones</t>
  </si>
  <si>
    <t>25 a 34</t>
  </si>
  <si>
    <t>35 a 44</t>
  </si>
  <si>
    <t>45 a 54</t>
  </si>
  <si>
    <t>55 a 64</t>
  </si>
  <si>
    <t>65 a 74</t>
  </si>
  <si>
    <t>75 a 84</t>
  </si>
  <si>
    <t>85 a 94</t>
  </si>
  <si>
    <t>95 i +</t>
  </si>
  <si>
    <t>Barri censal</t>
  </si>
  <si>
    <t>Grups d'edat</t>
  </si>
  <si>
    <t>&lt;24</t>
  </si>
  <si>
    <t>Any</t>
  </si>
  <si>
    <t>Habitatges</t>
  </si>
  <si>
    <t>TMLL (Talla mitjana de la llar)</t>
  </si>
  <si>
    <t>Matrimonis de persones de diferent sexe segons l'edat de l'home i de la dona</t>
  </si>
  <si>
    <t>Matrimonis segons l'estat civil anterior dels cònjuges</t>
  </si>
  <si>
    <t>Edat</t>
  </si>
  <si>
    <t>Edat dona</t>
  </si>
  <si>
    <t>Home</t>
  </si>
  <si>
    <t>&lt; 15</t>
  </si>
  <si>
    <t>15 a 19</t>
  </si>
  <si>
    <t>20 a 24</t>
  </si>
  <si>
    <t>25 a 29</t>
  </si>
  <si>
    <t>30 a 34</t>
  </si>
  <si>
    <t>35 a 39</t>
  </si>
  <si>
    <t>40 a 44</t>
  </si>
  <si>
    <t>45 a 49</t>
  </si>
  <si>
    <t>50 a 54</t>
  </si>
  <si>
    <t>55 a 59</t>
  </si>
  <si>
    <t>60 a 64</t>
  </si>
  <si>
    <t>65 a 69</t>
  </si>
  <si>
    <t>70 i+</t>
  </si>
  <si>
    <t>Tipus celebració</t>
  </si>
  <si>
    <t>catòlica</t>
  </si>
  <si>
    <t>altres religions</t>
  </si>
  <si>
    <t>exclusivament civil</t>
  </si>
  <si>
    <t>2012</t>
  </si>
  <si>
    <t>2011</t>
  </si>
  <si>
    <t>2010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</si>
  <si>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</si>
  <si>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</si>
  <si>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</si>
  <si>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</si>
  <si>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</si>
  <si>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</si>
  <si>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</si>
  <si>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</si>
  <si>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</si>
  <si>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2000</t>
  </si>
  <si>
    <t>1999</t>
  </si>
  <si>
    <t>1998</t>
  </si>
  <si>
    <t>1997</t>
  </si>
  <si>
    <t>1996</t>
  </si>
  <si>
    <t>1995</t>
  </si>
  <si>
    <t>1994</t>
  </si>
  <si>
    <t>1993</t>
  </si>
  <si>
    <t>1992</t>
  </si>
  <si>
    <t>1991</t>
  </si>
  <si>
    <t>1990</t>
  </si>
  <si>
    <t>1989</t>
  </si>
  <si>
    <t>1988</t>
  </si>
  <si>
    <t>1987</t>
  </si>
  <si>
    <t>1986</t>
  </si>
  <si>
    <t>1985</t>
  </si>
  <si>
    <t>1984</t>
  </si>
  <si>
    <t>1983</t>
  </si>
  <si>
    <t>1982</t>
  </si>
  <si>
    <t>1981</t>
  </si>
  <si>
    <t>1980</t>
  </si>
  <si>
    <t>1979</t>
  </si>
  <si>
    <t>1978</t>
  </si>
  <si>
    <t>1977</t>
  </si>
  <si>
    <t>1976</t>
  </si>
  <si>
    <t>Mes celebració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</si>
  <si>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</si>
  <si>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</si>
  <si>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</si>
  <si>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</si>
  <si>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</si>
  <si>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</si>
  <si>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</si>
  <si>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</si>
  <si>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</si>
  <si>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</si>
  <si>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</si>
  <si>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</si>
  <si>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Cònjuge B</t>
  </si>
  <si>
    <t>Cònjuge A</t>
  </si>
  <si>
    <t>Solter/a</t>
  </si>
  <si>
    <t>Vidu/a</t>
  </si>
  <si>
    <t>Divorciat/ada</t>
  </si>
  <si>
    <t/>
  </si>
  <si>
    <t>Un cònjuge estranger/a</t>
  </si>
  <si>
    <t>Ambdós estrangers</t>
  </si>
  <si>
    <t>Ambdós</t>
  </si>
  <si>
    <t>Dona espanyola</t>
  </si>
  <si>
    <t>Dona estrangera</t>
  </si>
  <si>
    <t>mateixa</t>
  </si>
  <si>
    <t>diferent</t>
  </si>
  <si>
    <t>espanyols</t>
  </si>
  <si>
    <t>i home estranger</t>
  </si>
  <si>
    <t>i home espanyol</t>
  </si>
  <si>
    <t>nacionalitat</t>
  </si>
  <si>
    <t>total</t>
  </si>
  <si>
    <t>Espanyola</t>
  </si>
  <si>
    <t>Estrangera</t>
  </si>
  <si>
    <t>homes</t>
  </si>
  <si>
    <t>dones</t>
  </si>
  <si>
    <t>De 15 a 19 anys</t>
  </si>
  <si>
    <t>De 20 a 24 anys</t>
  </si>
  <si>
    <t>De 25 a 29 anys</t>
  </si>
  <si>
    <t>De 30 a 34 anys</t>
  </si>
  <si>
    <t>De 35 a 39 anys</t>
  </si>
  <si>
    <t>De 40 a 44 anys</t>
  </si>
  <si>
    <t>De 45 a 49 anys</t>
  </si>
  <si>
    <t>De 50 a 54 anys</t>
  </si>
  <si>
    <t>De 55 a 59 anys</t>
  </si>
  <si>
    <t>De 60 a 64 anys</t>
  </si>
  <si>
    <t>De 65 a 69 anys</t>
  </si>
  <si>
    <t>De 70 i més anys</t>
  </si>
  <si>
    <t>Canvis de domicili per barri de destí i grup d'edat. Últim any</t>
  </si>
  <si>
    <t>Canvis de domicili per sexe i grup d'edat. Últim any</t>
  </si>
  <si>
    <t>Evolució dels canvis de domicili. Sèrie històrica</t>
  </si>
  <si>
    <t>Canvis de domicili entre de barris. Últim any</t>
  </si>
  <si>
    <t>Evolució dels canvis de domicili. Sèrie Històrica</t>
  </si>
  <si>
    <t>Evolució anual</t>
  </si>
  <si>
    <t>25-34</t>
  </si>
  <si>
    <t>35-44</t>
  </si>
  <si>
    <t>45-54</t>
  </si>
  <si>
    <t>55-64</t>
  </si>
  <si>
    <t>%</t>
  </si>
  <si>
    <t>Canvis de domicili entre barris. Últim any</t>
  </si>
  <si>
    <t>Barri d'alta</t>
  </si>
  <si>
    <t>Barri de baixa</t>
  </si>
  <si>
    <t>01.02.01</t>
  </si>
  <si>
    <t>01.02.01.01</t>
  </si>
  <si>
    <t>01.02.01.02</t>
  </si>
  <si>
    <t>01.02.01.03</t>
  </si>
  <si>
    <t>01.02.01.04</t>
  </si>
  <si>
    <t>01.02.01.05</t>
  </si>
  <si>
    <t>01.02.01.06</t>
  </si>
  <si>
    <t>01.02.01.07</t>
  </si>
  <si>
    <t>01.02.01.08</t>
  </si>
  <si>
    <t>01.02.01.09</t>
  </si>
  <si>
    <t>01.02.01.10</t>
  </si>
  <si>
    <t>01.02.01.11</t>
  </si>
  <si>
    <t>01.02.01.12</t>
  </si>
  <si>
    <t>01.02.01.13</t>
  </si>
  <si>
    <t>01.02.01.14</t>
  </si>
  <si>
    <t>01.02.01.15</t>
  </si>
  <si>
    <t>01.02.01.16</t>
  </si>
  <si>
    <t>01.02.01.17</t>
  </si>
  <si>
    <t>01.02.01.18</t>
  </si>
  <si>
    <t>01.02.01.19</t>
  </si>
  <si>
    <t>01.02.01.20</t>
  </si>
  <si>
    <t>01.02.01.21</t>
  </si>
  <si>
    <t>01.02.01.01. Membres per unitat de convivència i barri. Total. Barris censals. Absoluts.</t>
  </si>
  <si>
    <t>01.02.01. Unitats de convivència</t>
  </si>
  <si>
    <t>01.02.01.02. Membres per unitat de convivència i barri. Percentatge per barri censal</t>
  </si>
  <si>
    <t xml:space="preserve">01.02.01.03. Indicadors d'edat per barris censals. </t>
  </si>
  <si>
    <t>Desv.Típ</t>
  </si>
  <si>
    <t>Perc.25</t>
  </si>
  <si>
    <t>Perc.75</t>
  </si>
  <si>
    <t xml:space="preserve">01.02.01.20. Persones que viuen soles per edat i barri </t>
  </si>
  <si>
    <t>01.02.01.21.</t>
  </si>
  <si>
    <t>01.02.02</t>
  </si>
  <si>
    <t>01.02.02.01</t>
  </si>
  <si>
    <t>01.02.02.02</t>
  </si>
  <si>
    <t>01.02.02.03</t>
  </si>
  <si>
    <t>01.02.02.04</t>
  </si>
  <si>
    <t>01.02.02.05</t>
  </si>
  <si>
    <t>01.02.02.06</t>
  </si>
  <si>
    <t>01.02.03</t>
  </si>
  <si>
    <t>01.02.03.01</t>
  </si>
  <si>
    <t>01.02.03.02</t>
  </si>
  <si>
    <t>01.02.03.03</t>
  </si>
  <si>
    <t>01.02.03.04</t>
  </si>
  <si>
    <t>01.02.02.01. Matrimonis de persones de diferent sexe segons l'edat de l'home i de la dona</t>
  </si>
  <si>
    <t>01.02.02. Matrimonis</t>
  </si>
  <si>
    <t>01.02.02.04.</t>
  </si>
  <si>
    <t>À</t>
  </si>
  <si>
    <t>01.02.02.06.</t>
  </si>
  <si>
    <t>01.02.03.01.</t>
  </si>
  <si>
    <t>01.02.03.04.</t>
  </si>
  <si>
    <t>01.02.03.02.Canvis de domicili per barri de destí i grup d'edat. Últim any</t>
  </si>
  <si>
    <t>01.02.03.03.Canvis de domicili per sexe i grup d'edat. Últim any</t>
  </si>
  <si>
    <t>Índex</t>
  </si>
  <si>
    <t xml:space="preserve">01.02.01.06. Unitats de convivència per grans grups d'edat. L'Eixample Centre. </t>
  </si>
  <si>
    <t xml:space="preserve">01.02.01.15. Unitats de convivència per grans grups d'edat. L'Alba-Rosa - Can Guardiola. </t>
  </si>
  <si>
    <t xml:space="preserve">01.02.01.14. Unitats de convivència per grans grups d'edat. Can Palmer - Can Batllori. </t>
  </si>
  <si>
    <t xml:space="preserve">01.02.01.13. Unitats de convivència per grans grups d'edat. El Poblat Roca. </t>
  </si>
  <si>
    <t xml:space="preserve">01.02.01.16. Unitats de convivència per grans grups d'edat. El Torrent Ballester. </t>
  </si>
  <si>
    <t xml:space="preserve">01.02.01.17.Unitats de convivència per grans grups d'edat. El Mas Ratés. </t>
  </si>
  <si>
    <t xml:space="preserve">01.02.01.18. Unitats de convivència per grans grups d'edat. Total Viladecans. </t>
  </si>
  <si>
    <t xml:space="preserve">Unitats de convivència per grans grup d'edat. L'Eixample Centre. </t>
  </si>
  <si>
    <t xml:space="preserve">Unitats de convivència per grans grup d'edat. La Montserratina. </t>
  </si>
  <si>
    <t xml:space="preserve">Unitats de convivència per grans grup d'edat. El Ginestar. </t>
  </si>
  <si>
    <t xml:space="preserve">Unitats de convivència per grans grup d'edat. Torre-Roja - Campreciós. </t>
  </si>
  <si>
    <t xml:space="preserve">Unitats de convivència per grans grup d'edat. Barri Sales. </t>
  </si>
  <si>
    <t xml:space="preserve">Unitats de convivència per grans grup d'edat. Grup Sant Jordi. </t>
  </si>
  <si>
    <t xml:space="preserve">Unitats de convivència per grans grup d'edat. Can Sellarés. </t>
  </si>
  <si>
    <t xml:space="preserve">Unitats de convivència per grans grup d'edat. El Poblat Roca. </t>
  </si>
  <si>
    <t xml:space="preserve">Unitats de convivència per grans grup d'edat. Can Palmer - Can Batllori. </t>
  </si>
  <si>
    <t xml:space="preserve">Unitats de convivència per grans grup d'edat. L'Alba-Rosa - Can Guardiola. </t>
  </si>
  <si>
    <t xml:space="preserve">Unitats de convivència per grans grup d'edat. El Torrent Ballester. </t>
  </si>
  <si>
    <t xml:space="preserve">Unitats de convivència per grans grup d'edat. El Mas Ratés. </t>
  </si>
  <si>
    <t xml:space="preserve">Unitats de convivència per grans grup d'edat. Total Viladecans. </t>
  </si>
  <si>
    <t>01.02.01.05. Unitats de convivència per grans grups d'edat. Barri Antic</t>
  </si>
  <si>
    <t xml:space="preserve">01.02.01.07. Unitats de convivència per grans grups d'edat. La Montserratina. </t>
  </si>
  <si>
    <t xml:space="preserve">01.02.01.08. Unitats de convivència per grans grups d'edat. El Ginestar. </t>
  </si>
  <si>
    <t xml:space="preserve">01.02.01.10. Unitats de convivència per grans grups d'edat. Barri Sales. </t>
  </si>
  <si>
    <t xml:space="preserve">01.02.01.11. Unitats de convivència per grans grups d'edat. Grup Sant Jordi. </t>
  </si>
  <si>
    <t>01.02.01.12. Unitats de convivència per grans grups d'edat. Can Sellarés</t>
  </si>
  <si>
    <t>Unitats de convivència per grans grup d'edat. Barri Antic</t>
  </si>
  <si>
    <t>Font: Ajuntament de Viladecans, a partir de les dades de l'Idescat. Moviment natural de la població.</t>
  </si>
  <si>
    <t>Font: Ajuntament de Viladecans, Padró Municipal d'Habitants. Moviments de població.</t>
  </si>
  <si>
    <t>Can Palmer- Can Batllori</t>
  </si>
  <si>
    <t>De 65 a 84</t>
  </si>
  <si>
    <t>De 85 i més</t>
  </si>
  <si>
    <t xml:space="preserve">01.02.01.09. Unitats de convivència per grans grups d'edat. Torre-Roja - Campreciós. </t>
  </si>
  <si>
    <t>6 pers. i +</t>
  </si>
  <si>
    <t xml:space="preserve">01.02.01.04. Indicadors d'edat per unitat de convivència. </t>
  </si>
  <si>
    <t>6 pers.o+</t>
  </si>
  <si>
    <t>6 pers i +</t>
  </si>
  <si>
    <t>Font: Ajuntament de Viladecans, a partir de les dades de l'Idescat.</t>
  </si>
  <si>
    <t>01.02.03.</t>
  </si>
  <si>
    <t>a. Existen múltiples modos. Se muestra el valor más pequeño</t>
  </si>
  <si>
    <t>01.02.02.02. Matrimonis segons el tipus de celebració</t>
  </si>
  <si>
    <t>Matrimonis segons el tipus de celebració</t>
  </si>
  <si>
    <t>Matrimonis segons el mes de celebració</t>
  </si>
  <si>
    <t>01.02.02.03. Matrimonis segons el mes de celebració</t>
  </si>
  <si>
    <t>01.02.02.05. Matrimonis de diferent sexe segons la nacionalitat dels cònjuges</t>
  </si>
  <si>
    <t>Matrimonis de diferent sexe segons la nacionalitat dels cònjuges</t>
  </si>
  <si>
    <t>Cònjuges segons l' edat, la nacionalitat i el sexe</t>
  </si>
  <si>
    <t>Cònjugues segons l'edat, la nacionalitat i el sexe</t>
  </si>
  <si>
    <t>Menys de 15 anys</t>
  </si>
  <si>
    <t>Font: Ajuntament de Viladecans. Padró Municipal d'Habitants. Dades provisionals, 1/1/2019</t>
  </si>
  <si>
    <t>51,00a</t>
  </si>
  <si>
    <t>42,00a</t>
  </si>
  <si>
    <t>Font: Padró Municipal d'Habitants. Dades provisionals, 1/1/2019</t>
  </si>
  <si>
    <t>La Torre-roja -Campreciós</t>
  </si>
  <si>
    <t>Can Sellarès</t>
  </si>
  <si>
    <t>L'Alba-Rosa Can Guardiola</t>
  </si>
  <si>
    <t>El Mas Ratès</t>
  </si>
  <si>
    <t>De 2001 a 2018, xifres oficials de població</t>
  </si>
  <si>
    <t>0-17</t>
  </si>
  <si>
    <t>18-24</t>
  </si>
  <si>
    <t>65-74</t>
  </si>
  <si>
    <t>75 i+</t>
  </si>
  <si>
    <t>Font: Ajuntament de Viladecans, Padró Municipal d'Habitants. Moviments de població del 2018</t>
  </si>
  <si>
    <t>Font: Ajuntament de Viladecans. Padró Municipal d'Habitants. Moviments de població 2018</t>
  </si>
  <si>
    <t>Llars, Famílies i Matrimonis</t>
  </si>
</sst>
</file>

<file path=xl/styles.xml><?xml version="1.0" encoding="utf-8"?>
<styleSheet xmlns="http://schemas.openxmlformats.org/spreadsheetml/2006/main">
  <numFmts count="4">
    <numFmt numFmtId="164" formatCode="###0"/>
    <numFmt numFmtId="165" formatCode="###0.00"/>
    <numFmt numFmtId="166" formatCode="###0.000"/>
    <numFmt numFmtId="167" formatCode="0.000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u val="single"/>
      <sz val="10"/>
      <color indexed="1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sz val="10"/>
      <name val="Helvetica"/>
      <family val="2"/>
    </font>
    <font>
      <b/>
      <sz val="9"/>
      <name val="Helvetica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u val="single"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b/>
      <sz val="12"/>
      <color theme="1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rgb="FF996633"/>
      </top>
      <bottom style="medium">
        <color rgb="FF996633"/>
      </bottom>
    </border>
    <border>
      <left style="thin">
        <color rgb="FF996633"/>
      </left>
      <right/>
      <top/>
      <bottom/>
    </border>
    <border>
      <left/>
      <right/>
      <top/>
      <bottom style="thin">
        <color rgb="FFB38A46"/>
      </bottom>
    </border>
    <border>
      <left/>
      <right/>
      <top style="thin">
        <color rgb="FFB38A46"/>
      </top>
      <bottom style="medium">
        <color rgb="FFB38A46"/>
      </bottom>
    </border>
    <border>
      <left/>
      <right/>
      <top style="medium">
        <color rgb="FFB38A46"/>
      </top>
      <bottom style="thin">
        <color rgb="FFB38A46"/>
      </bottom>
    </border>
    <border>
      <left/>
      <right/>
      <top style="thin">
        <color rgb="FFB38A46"/>
      </top>
      <bottom style="thin">
        <color rgb="FFB38A46"/>
      </bottom>
    </border>
    <border>
      <left/>
      <right/>
      <top/>
      <bottom style="medium">
        <color rgb="FFB38A46"/>
      </bottom>
    </border>
    <border>
      <left style="thin">
        <color rgb="FF996633"/>
      </left>
      <right/>
      <top/>
      <bottom style="medium">
        <color rgb="FFB38A46"/>
      </bottom>
    </border>
    <border>
      <left/>
      <right/>
      <top style="thin">
        <color rgb="FFB38A46"/>
      </top>
      <bottom/>
    </border>
    <border>
      <left style="thin">
        <color rgb="FF996633"/>
      </left>
      <right/>
      <top style="thin">
        <color rgb="FFB38A46"/>
      </top>
      <bottom/>
    </border>
    <border>
      <left style="thin">
        <color rgb="FF996633"/>
      </left>
      <right/>
      <top/>
      <bottom style="thin">
        <color rgb="FFB38A46"/>
      </bottom>
    </border>
    <border>
      <left style="thin">
        <color rgb="FFB38A46"/>
      </left>
      <right style="thin">
        <color rgb="FFB38A46"/>
      </right>
      <top style="thin">
        <color rgb="FFB38A46"/>
      </top>
      <bottom style="medium">
        <color rgb="FFB38A46"/>
      </bottom>
    </border>
    <border>
      <left style="thin">
        <color rgb="FFB38A46"/>
      </left>
      <right style="thin">
        <color rgb="FFB38A46"/>
      </right>
      <top/>
      <bottom/>
    </border>
    <border>
      <left style="thin">
        <color rgb="FFB38A46"/>
      </left>
      <right/>
      <top/>
      <bottom/>
    </border>
    <border>
      <left style="thin">
        <color rgb="FFB38A46"/>
      </left>
      <right/>
      <top/>
      <bottom style="medium">
        <color rgb="FFB38A46"/>
      </bottom>
    </border>
    <border>
      <left/>
      <right style="thin">
        <color rgb="FFB38A46"/>
      </right>
      <top/>
      <bottom/>
    </border>
    <border>
      <left/>
      <right style="thin">
        <color rgb="FFB38A46"/>
      </right>
      <top/>
      <bottom style="medium">
        <color rgb="FFB38A46"/>
      </bottom>
    </border>
    <border>
      <left style="thin">
        <color rgb="FFB38A46"/>
      </left>
      <right/>
      <top style="thin">
        <color rgb="FFB38A46"/>
      </top>
      <bottom/>
    </border>
    <border>
      <left style="thin">
        <color rgb="FFB38A46"/>
      </left>
      <right/>
      <top style="thin">
        <color rgb="FFB38A46"/>
      </top>
      <bottom style="medium">
        <color rgb="FFB38A46"/>
      </bottom>
    </border>
    <border>
      <left/>
      <right style="thin">
        <color rgb="FFB38A46"/>
      </right>
      <top style="thin">
        <color rgb="FFB38A46"/>
      </top>
      <bottom style="medium">
        <color rgb="FFB38A46"/>
      </bottom>
    </border>
    <border>
      <left/>
      <right style="thin">
        <color rgb="FFB38A46"/>
      </right>
      <top style="thin">
        <color rgb="FFB38A46"/>
      </top>
      <bottom/>
    </border>
    <border>
      <left/>
      <right/>
      <top/>
      <bottom style="medium">
        <color rgb="FF996633"/>
      </bottom>
    </border>
    <border>
      <left style="thin">
        <color rgb="FFB38A46"/>
      </left>
      <right/>
      <top/>
      <bottom style="medium">
        <color rgb="FF996633"/>
      </bottom>
    </border>
    <border>
      <left/>
      <right style="thin">
        <color rgb="FFB38A46"/>
      </right>
      <top/>
      <bottom style="medium">
        <color rgb="FF996633"/>
      </bottom>
    </border>
    <border>
      <left/>
      <right/>
      <top style="thin">
        <color rgb="FFB38A46"/>
      </top>
      <bottom style="medium">
        <color indexed="8"/>
      </bottom>
    </border>
    <border>
      <left style="thin">
        <color rgb="FF996633"/>
      </left>
      <right/>
      <top style="thin">
        <color rgb="FFB38A46"/>
      </top>
      <bottom style="thin">
        <color rgb="FFB38A46"/>
      </bottom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48">
    <xf numFmtId="0" fontId="0" fillId="0" borderId="0" xfId="0"/>
    <xf numFmtId="0" fontId="2" fillId="0" borderId="0" xfId="0" applyFont="1"/>
    <xf numFmtId="0" fontId="4" fillId="0" borderId="0" xfId="0" applyFont="1"/>
    <xf numFmtId="164" fontId="9" fillId="0" borderId="0" xfId="21" applyNumberFormat="1" applyFont="1" applyBorder="1" applyAlignment="1">
      <alignment horizontal="left" vertical="top"/>
      <protection/>
    </xf>
    <xf numFmtId="3" fontId="9" fillId="0" borderId="0" xfId="21" applyNumberFormat="1" applyFont="1" applyBorder="1" applyAlignment="1">
      <alignment horizontal="center" vertical="top"/>
      <protection/>
    </xf>
    <xf numFmtId="3" fontId="6" fillId="0" borderId="0" xfId="21" applyNumberFormat="1" applyFont="1" applyAlignment="1">
      <alignment horizontal="center"/>
      <protection/>
    </xf>
    <xf numFmtId="164" fontId="9" fillId="0" borderId="0" xfId="21" applyNumberFormat="1" applyFont="1" applyBorder="1" applyAlignment="1">
      <alignment vertical="top"/>
      <protection/>
    </xf>
    <xf numFmtId="0" fontId="11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1" fillId="0" borderId="0" xfId="21">
      <alignment/>
      <protection/>
    </xf>
    <xf numFmtId="0" fontId="12" fillId="0" borderId="0" xfId="0" applyFont="1"/>
    <xf numFmtId="0" fontId="13" fillId="0" borderId="0" xfId="0" applyFont="1"/>
    <xf numFmtId="0" fontId="1" fillId="0" borderId="0" xfId="21" applyFill="1" applyBorder="1" applyAlignment="1">
      <alignment horizontal="left" vertical="center"/>
      <protection/>
    </xf>
    <xf numFmtId="0" fontId="1" fillId="0" borderId="0" xfId="21" applyFill="1" applyBorder="1" applyAlignment="1">
      <alignment horizontal="left" vertical="center" wrapText="1"/>
      <protection/>
    </xf>
    <xf numFmtId="0" fontId="1" fillId="0" borderId="0" xfId="21" applyAlignment="1">
      <alignment horizontal="center"/>
      <protection/>
    </xf>
    <xf numFmtId="164" fontId="9" fillId="0" borderId="0" xfId="21" applyNumberFormat="1" applyFont="1" applyBorder="1" applyAlignment="1">
      <alignment horizontal="center" vertical="top"/>
      <protection/>
    </xf>
    <xf numFmtId="0" fontId="8" fillId="0" borderId="0" xfId="21" applyFont="1" applyBorder="1">
      <alignment/>
      <protection/>
    </xf>
    <xf numFmtId="0" fontId="1" fillId="0" borderId="0" xfId="21" applyBorder="1">
      <alignment/>
      <protection/>
    </xf>
    <xf numFmtId="0" fontId="8" fillId="0" borderId="0" xfId="21" applyFont="1" applyBorder="1" applyAlignment="1">
      <alignment horizontal="center"/>
      <protection/>
    </xf>
    <xf numFmtId="0" fontId="5" fillId="0" borderId="0" xfId="0" applyFont="1"/>
    <xf numFmtId="0" fontId="9" fillId="0" borderId="0" xfId="21" applyFont="1" applyBorder="1" applyAlignment="1">
      <alignment horizontal="center" vertical="top" wrapText="1"/>
      <protection/>
    </xf>
    <xf numFmtId="164" fontId="1" fillId="0" borderId="0" xfId="21" applyNumberFormat="1">
      <alignment/>
      <protection/>
    </xf>
    <xf numFmtId="0" fontId="9" fillId="0" borderId="0" xfId="22" applyFont="1" applyBorder="1" applyAlignment="1">
      <alignment horizontal="left" vertical="top" wrapText="1"/>
      <protection/>
    </xf>
    <xf numFmtId="0" fontId="8" fillId="0" borderId="0" xfId="21" applyNumberFormat="1" applyFont="1" applyFill="1" applyBorder="1" applyAlignment="1">
      <alignment horizontal="left"/>
      <protection/>
    </xf>
    <xf numFmtId="0" fontId="1" fillId="0" borderId="0" xfId="21" applyNumberFormat="1" applyFont="1" applyFill="1" applyBorder="1" applyAlignment="1">
      <alignment horizontal="center"/>
      <protection/>
    </xf>
    <xf numFmtId="2" fontId="1" fillId="0" borderId="0" xfId="21" applyNumberFormat="1" applyFill="1" applyBorder="1" applyAlignment="1">
      <alignment horizontal="center"/>
      <protection/>
    </xf>
    <xf numFmtId="0" fontId="18" fillId="2" borderId="0" xfId="21" applyNumberFormat="1" applyFont="1" applyFill="1" applyAlignment="1">
      <alignment horizontal="left"/>
      <protection/>
    </xf>
    <xf numFmtId="0" fontId="19" fillId="2" borderId="0" xfId="21" applyNumberFormat="1" applyFont="1" applyFill="1" applyAlignment="1">
      <alignment horizontal="center"/>
      <protection/>
    </xf>
    <xf numFmtId="0" fontId="1" fillId="0" borderId="0" xfId="21" applyNumberFormat="1" applyFont="1" applyBorder="1" applyAlignment="1">
      <alignment horizontal="center"/>
      <protection/>
    </xf>
    <xf numFmtId="0" fontId="18" fillId="2" borderId="0" xfId="21" applyNumberFormat="1" applyFont="1" applyFill="1" applyBorder="1" applyAlignment="1">
      <alignment horizontal="left" wrapText="1"/>
      <protection/>
    </xf>
    <xf numFmtId="0" fontId="1" fillId="2" borderId="0" xfId="21" applyNumberFormat="1" applyFont="1" applyFill="1" applyBorder="1" applyAlignment="1">
      <alignment horizontal="center"/>
      <protection/>
    </xf>
    <xf numFmtId="3" fontId="1" fillId="0" borderId="0" xfId="21" applyNumberFormat="1">
      <alignment/>
      <protection/>
    </xf>
    <xf numFmtId="0" fontId="6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0" fontId="8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1" fillId="0" borderId="0" xfId="21">
      <alignment/>
      <protection/>
    </xf>
    <xf numFmtId="0" fontId="8" fillId="0" borderId="0" xfId="21" applyFont="1" applyBorder="1" applyAlignment="1">
      <alignment horizontal="left"/>
      <protection/>
    </xf>
    <xf numFmtId="0" fontId="1" fillId="0" borderId="0" xfId="21" applyFont="1" applyBorder="1" applyAlignment="1">
      <alignment horizontal="left"/>
      <protection/>
    </xf>
    <xf numFmtId="0" fontId="1" fillId="0" borderId="0" xfId="21" applyFont="1" applyBorder="1" applyAlignment="1">
      <alignment horizontal="center"/>
      <protection/>
    </xf>
    <xf numFmtId="0" fontId="1" fillId="0" borderId="0" xfId="21" applyAlignment="1">
      <alignment horizontal="fill" vertical="center"/>
      <protection/>
    </xf>
    <xf numFmtId="0" fontId="1" fillId="0" borderId="0" xfId="21" applyAlignment="1">
      <alignment/>
      <protection/>
    </xf>
    <xf numFmtId="0" fontId="1" fillId="0" borderId="0" xfId="21" applyAlignment="1">
      <alignment horizontal="right"/>
      <protection/>
    </xf>
    <xf numFmtId="0" fontId="1" fillId="0" borderId="0" xfId="21" applyAlignment="1">
      <alignment horizontal="left"/>
      <protection/>
    </xf>
    <xf numFmtId="0" fontId="1" fillId="0" borderId="0" xfId="21" applyFont="1" applyBorder="1" applyAlignment="1">
      <alignment horizontal="right"/>
      <protection/>
    </xf>
    <xf numFmtId="0" fontId="8" fillId="0" borderId="0" xfId="21" applyFont="1" applyBorder="1" applyAlignment="1">
      <alignment horizontal="right"/>
      <protection/>
    </xf>
    <xf numFmtId="0" fontId="1" fillId="0" borderId="0" xfId="21" applyAlignment="1">
      <alignment horizontal="center" vertical="center"/>
      <protection/>
    </xf>
    <xf numFmtId="0" fontId="1" fillId="0" borderId="0" xfId="21" applyFill="1" applyBorder="1" applyAlignment="1">
      <alignment horizontal="center"/>
      <protection/>
    </xf>
    <xf numFmtId="0" fontId="1" fillId="0" borderId="0" xfId="21" applyBorder="1" applyAlignment="1">
      <alignment horizontal="center"/>
      <protection/>
    </xf>
    <xf numFmtId="0" fontId="20" fillId="0" borderId="0" xfId="20" applyFont="1" applyAlignment="1" applyProtection="1">
      <alignment horizontal="center"/>
      <protection/>
    </xf>
    <xf numFmtId="0" fontId="13" fillId="0" borderId="0" xfId="21" applyFont="1" applyAlignment="1">
      <alignment horizontal="left"/>
      <protection/>
    </xf>
    <xf numFmtId="0" fontId="2" fillId="0" borderId="0" xfId="0" applyFont="1" applyAlignment="1">
      <alignment horizontal="left"/>
    </xf>
    <xf numFmtId="0" fontId="1" fillId="0" borderId="0" xfId="21" applyAlignment="1">
      <alignment horizontal="fill" vertical="center"/>
      <protection/>
    </xf>
    <xf numFmtId="0" fontId="21" fillId="0" borderId="0" xfId="21" applyFont="1" applyAlignment="1">
      <alignment horizontal="center"/>
      <protection/>
    </xf>
    <xf numFmtId="0" fontId="1" fillId="0" borderId="0" xfId="21" applyBorder="1" applyAlignment="1">
      <alignment horizontal="left"/>
      <protection/>
    </xf>
    <xf numFmtId="0" fontId="9" fillId="0" borderId="0" xfId="23" applyFont="1" applyBorder="1" applyAlignment="1">
      <alignment horizontal="left" vertical="top" wrapText="1"/>
      <protection/>
    </xf>
    <xf numFmtId="164" fontId="9" fillId="0" borderId="0" xfId="23" applyNumberFormat="1" applyFont="1" applyBorder="1" applyAlignment="1">
      <alignment horizontal="center" vertical="top"/>
      <protection/>
    </xf>
    <xf numFmtId="10" fontId="5" fillId="0" borderId="0" xfId="23" applyNumberFormat="1" applyFont="1" applyBorder="1" applyAlignment="1">
      <alignment horizontal="center" vertical="top"/>
      <protection/>
    </xf>
    <xf numFmtId="10" fontId="9" fillId="0" borderId="0" xfId="23" applyNumberFormat="1" applyFont="1" applyBorder="1" applyAlignment="1">
      <alignment horizontal="center" vertical="top"/>
      <protection/>
    </xf>
    <xf numFmtId="0" fontId="1" fillId="0" borderId="0" xfId="21">
      <alignment/>
      <protection/>
    </xf>
    <xf numFmtId="10" fontId="9" fillId="0" borderId="0" xfId="21" applyNumberFormat="1" applyFont="1" applyBorder="1" applyAlignment="1">
      <alignment horizontal="right" vertical="top"/>
      <protection/>
    </xf>
    <xf numFmtId="9" fontId="9" fillId="0" borderId="0" xfId="21" applyNumberFormat="1" applyFont="1" applyBorder="1" applyAlignment="1">
      <alignment horizontal="right" vertical="top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45" applyNumberFormat="1" applyFont="1" applyFill="1" applyBorder="1" applyAlignment="1">
      <alignment horizontal="center" vertical="center"/>
      <protection/>
    </xf>
    <xf numFmtId="165" fontId="22" fillId="0" borderId="0" xfId="46" applyNumberFormat="1" applyFont="1" applyFill="1" applyBorder="1" applyAlignment="1">
      <alignment horizontal="center" vertical="center"/>
      <protection/>
    </xf>
    <xf numFmtId="164" fontId="22" fillId="0" borderId="0" xfId="47" applyNumberFormat="1" applyFont="1" applyFill="1" applyBorder="1" applyAlignment="1">
      <alignment horizontal="center" vertical="center"/>
      <protection/>
    </xf>
    <xf numFmtId="166" fontId="22" fillId="0" borderId="0" xfId="48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166" fontId="22" fillId="0" borderId="0" xfId="50" applyNumberFormat="1" applyFont="1" applyFill="1" applyBorder="1" applyAlignment="1">
      <alignment horizontal="center" vertical="center"/>
      <protection/>
    </xf>
    <xf numFmtId="1" fontId="22" fillId="0" borderId="0" xfId="46" applyNumberFormat="1" applyFont="1" applyFill="1" applyBorder="1" applyAlignment="1">
      <alignment horizontal="center" vertical="center"/>
      <protection/>
    </xf>
    <xf numFmtId="1" fontId="22" fillId="0" borderId="0" xfId="51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 wrapText="1"/>
    </xf>
    <xf numFmtId="0" fontId="25" fillId="0" borderId="0" xfId="0" applyFont="1"/>
    <xf numFmtId="0" fontId="0" fillId="0" borderId="0" xfId="0" applyFont="1"/>
    <xf numFmtId="0" fontId="21" fillId="0" borderId="0" xfId="21" applyFont="1" applyBorder="1" applyAlignment="1">
      <alignment horizontal="center"/>
      <protection/>
    </xf>
    <xf numFmtId="164" fontId="6" fillId="0" borderId="0" xfId="23" applyNumberFormat="1" applyFont="1" applyAlignment="1">
      <alignment horizontal="center"/>
      <protection/>
    </xf>
    <xf numFmtId="0" fontId="3" fillId="0" borderId="0" xfId="20" applyAlignment="1" applyProtection="1">
      <alignment/>
      <protection/>
    </xf>
    <xf numFmtId="0" fontId="4" fillId="0" borderId="0" xfId="20" applyFont="1" applyAlignment="1" applyProtection="1">
      <alignment/>
      <protection/>
    </xf>
    <xf numFmtId="10" fontId="0" fillId="0" borderId="0" xfId="0" applyNumberFormat="1"/>
    <xf numFmtId="10" fontId="9" fillId="0" borderId="0" xfId="21" applyNumberFormat="1" applyFont="1" applyBorder="1" applyAlignment="1">
      <alignment horizontal="center" vertical="top"/>
      <protection/>
    </xf>
    <xf numFmtId="0" fontId="13" fillId="0" borderId="1" xfId="21" applyFont="1" applyFill="1" applyBorder="1" applyAlignment="1">
      <alignment horizontal="left"/>
      <protection/>
    </xf>
    <xf numFmtId="0" fontId="16" fillId="0" borderId="0" xfId="21" applyFont="1" applyAlignment="1">
      <alignment horizontal="left"/>
      <protection/>
    </xf>
    <xf numFmtId="9" fontId="9" fillId="0" borderId="0" xfId="21" applyNumberFormat="1" applyFont="1" applyBorder="1" applyAlignment="1">
      <alignment horizontal="center" vertical="top"/>
      <protection/>
    </xf>
    <xf numFmtId="0" fontId="1" fillId="0" borderId="0" xfId="21">
      <alignment/>
      <protection/>
    </xf>
    <xf numFmtId="164" fontId="9" fillId="0" borderId="2" xfId="21" applyNumberFormat="1" applyFont="1" applyBorder="1" applyAlignment="1">
      <alignment horizontal="center" vertical="top"/>
      <protection/>
    </xf>
    <xf numFmtId="0" fontId="26" fillId="0" borderId="0" xfId="22" applyFont="1" applyBorder="1" applyAlignment="1">
      <alignment horizontal="left" vertical="top" wrapText="1"/>
      <protection/>
    </xf>
    <xf numFmtId="164" fontId="9" fillId="0" borderId="0" xfId="22" applyNumberFormat="1" applyFont="1" applyBorder="1" applyAlignment="1">
      <alignment horizontal="center" vertical="top"/>
      <protection/>
    </xf>
    <xf numFmtId="0" fontId="8" fillId="0" borderId="1" xfId="21" applyFont="1" applyFill="1" applyBorder="1" applyAlignment="1">
      <alignment horizontal="center"/>
      <protection/>
    </xf>
    <xf numFmtId="0" fontId="8" fillId="0" borderId="1" xfId="21" applyFont="1" applyFill="1" applyBorder="1" applyAlignment="1">
      <alignment horizontal="left" wrapText="1"/>
      <protection/>
    </xf>
    <xf numFmtId="0" fontId="27" fillId="0" borderId="0" xfId="21" applyFont="1">
      <alignment/>
      <protection/>
    </xf>
    <xf numFmtId="1" fontId="0" fillId="0" borderId="0" xfId="0" applyNumberFormat="1"/>
    <xf numFmtId="0" fontId="1" fillId="0" borderId="0" xfId="21">
      <alignment/>
      <protection/>
    </xf>
    <xf numFmtId="0" fontId="0" fillId="0" borderId="3" xfId="0" applyBorder="1"/>
    <xf numFmtId="164" fontId="7" fillId="0" borderId="4" xfId="21" applyNumberFormat="1" applyFont="1" applyBorder="1" applyAlignment="1">
      <alignment horizontal="center" vertical="top"/>
      <protection/>
    </xf>
    <xf numFmtId="0" fontId="8" fillId="0" borderId="4" xfId="21" applyFont="1" applyBorder="1" applyAlignment="1">
      <alignment horizontal="center"/>
      <protection/>
    </xf>
    <xf numFmtId="164" fontId="10" fillId="0" borderId="4" xfId="21" applyNumberFormat="1" applyFont="1" applyBorder="1" applyAlignment="1">
      <alignment horizontal="left"/>
      <protection/>
    </xf>
    <xf numFmtId="3" fontId="8" fillId="0" borderId="4" xfId="21" applyNumberFormat="1" applyFont="1" applyBorder="1" applyAlignment="1">
      <alignment horizontal="center"/>
      <protection/>
    </xf>
    <xf numFmtId="0" fontId="13" fillId="0" borderId="4" xfId="21" applyFont="1" applyFill="1" applyBorder="1" applyAlignment="1">
      <alignment horizontal="left"/>
      <protection/>
    </xf>
    <xf numFmtId="0" fontId="8" fillId="0" borderId="4" xfId="21" applyFont="1" applyFill="1" applyBorder="1" applyAlignment="1">
      <alignment horizontal="right"/>
      <protection/>
    </xf>
    <xf numFmtId="0" fontId="1" fillId="0" borderId="4" xfId="21" applyFill="1" applyBorder="1" applyAlignment="1">
      <alignment horizontal="left"/>
      <protection/>
    </xf>
    <xf numFmtId="10" fontId="9" fillId="0" borderId="4" xfId="21" applyNumberFormat="1" applyFont="1" applyBorder="1" applyAlignment="1">
      <alignment horizontal="right" vertical="top"/>
      <protection/>
    </xf>
    <xf numFmtId="9" fontId="9" fillId="0" borderId="4" xfId="21" applyNumberFormat="1" applyFont="1" applyBorder="1" applyAlignment="1">
      <alignment horizontal="right" vertical="top"/>
      <protection/>
    </xf>
    <xf numFmtId="0" fontId="14" fillId="0" borderId="4" xfId="21" applyFont="1" applyBorder="1" applyAlignment="1">
      <alignment vertical="center"/>
      <protection/>
    </xf>
    <xf numFmtId="0" fontId="14" fillId="0" borderId="4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left"/>
      <protection/>
    </xf>
    <xf numFmtId="0" fontId="14" fillId="0" borderId="4" xfId="21" applyFont="1" applyBorder="1">
      <alignment/>
      <protection/>
    </xf>
    <xf numFmtId="2" fontId="7" fillId="0" borderId="4" xfId="21" applyNumberFormat="1" applyFont="1" applyBorder="1" applyAlignment="1">
      <alignment horizontal="center" vertical="top"/>
      <protection/>
    </xf>
    <xf numFmtId="0" fontId="7" fillId="0" borderId="4" xfId="21" applyNumberFormat="1" applyFont="1" applyBorder="1" applyAlignment="1">
      <alignment horizontal="center" vertical="top"/>
      <protection/>
    </xf>
    <xf numFmtId="167" fontId="7" fillId="0" borderId="4" xfId="21" applyNumberFormat="1" applyFont="1" applyBorder="1" applyAlignment="1">
      <alignment horizontal="center" vertical="top"/>
      <protection/>
    </xf>
    <xf numFmtId="0" fontId="17" fillId="0" borderId="4" xfId="21" applyFont="1" applyFill="1" applyBorder="1" applyAlignment="1">
      <alignment horizontal="left"/>
      <protection/>
    </xf>
    <xf numFmtId="0" fontId="17" fillId="0" borderId="4" xfId="21" applyFont="1" applyFill="1" applyBorder="1" applyAlignment="1">
      <alignment horizontal="center"/>
      <protection/>
    </xf>
    <xf numFmtId="0" fontId="15" fillId="0" borderId="0" xfId="21" applyFont="1" applyBorder="1" applyAlignment="1">
      <alignment/>
      <protection/>
    </xf>
    <xf numFmtId="0" fontId="11" fillId="0" borderId="0" xfId="21" applyFont="1" applyBorder="1" applyAlignment="1">
      <alignment/>
      <protection/>
    </xf>
    <xf numFmtId="0" fontId="17" fillId="0" borderId="4" xfId="21" applyFont="1" applyBorder="1" applyAlignment="1">
      <alignment horizontal="left"/>
      <protection/>
    </xf>
    <xf numFmtId="164" fontId="23" fillId="0" borderId="4" xfId="45" applyNumberFormat="1" applyFont="1" applyFill="1" applyBorder="1" applyAlignment="1">
      <alignment horizontal="center" vertical="center"/>
      <protection/>
    </xf>
    <xf numFmtId="165" fontId="23" fillId="0" borderId="4" xfId="46" applyNumberFormat="1" applyFont="1" applyFill="1" applyBorder="1" applyAlignment="1">
      <alignment horizontal="center" vertical="center"/>
      <protection/>
    </xf>
    <xf numFmtId="164" fontId="23" fillId="0" borderId="4" xfId="47" applyNumberFormat="1" applyFont="1" applyFill="1" applyBorder="1" applyAlignment="1">
      <alignment horizontal="center" vertical="center"/>
      <protection/>
    </xf>
    <xf numFmtId="166" fontId="23" fillId="0" borderId="4" xfId="50" applyNumberFormat="1" applyFont="1" applyFill="1" applyBorder="1" applyAlignment="1">
      <alignment horizontal="center" vertical="center"/>
      <protection/>
    </xf>
    <xf numFmtId="1" fontId="23" fillId="0" borderId="4" xfId="46" applyNumberFormat="1" applyFont="1" applyFill="1" applyBorder="1" applyAlignment="1">
      <alignment horizontal="center" vertical="center"/>
      <protection/>
    </xf>
    <xf numFmtId="1" fontId="23" fillId="0" borderId="4" xfId="51" applyNumberFormat="1" applyFont="1" applyFill="1" applyBorder="1" applyAlignment="1">
      <alignment horizontal="center" vertical="center"/>
      <protection/>
    </xf>
    <xf numFmtId="0" fontId="8" fillId="0" borderId="4" xfId="21" applyFont="1" applyBorder="1">
      <alignment/>
      <protection/>
    </xf>
    <xf numFmtId="0" fontId="8" fillId="0" borderId="5" xfId="21" applyFont="1" applyBorder="1">
      <alignment/>
      <protection/>
    </xf>
    <xf numFmtId="164" fontId="7" fillId="0" borderId="5" xfId="21" applyNumberFormat="1" applyFont="1" applyBorder="1" applyAlignment="1">
      <alignment horizontal="center" vertical="top"/>
      <protection/>
    </xf>
    <xf numFmtId="0" fontId="8" fillId="0" borderId="6" xfId="21" applyFont="1" applyBorder="1" applyAlignment="1">
      <alignment horizontal="left"/>
      <protection/>
    </xf>
    <xf numFmtId="164" fontId="7" fillId="0" borderId="6" xfId="21" applyNumberFormat="1" applyFont="1" applyBorder="1" applyAlignment="1">
      <alignment horizontal="center" vertical="top"/>
      <protection/>
    </xf>
    <xf numFmtId="0" fontId="8" fillId="0" borderId="6" xfId="21" applyFont="1" applyBorder="1">
      <alignment/>
      <protection/>
    </xf>
    <xf numFmtId="0" fontId="1" fillId="0" borderId="7" xfId="21" applyBorder="1">
      <alignment/>
      <protection/>
    </xf>
    <xf numFmtId="10" fontId="9" fillId="0" borderId="7" xfId="21" applyNumberFormat="1" applyFont="1" applyBorder="1" applyAlignment="1">
      <alignment horizontal="center" vertical="top"/>
      <protection/>
    </xf>
    <xf numFmtId="9" fontId="9" fillId="0" borderId="7" xfId="21" applyNumberFormat="1" applyFont="1" applyBorder="1" applyAlignment="1">
      <alignment horizontal="center" vertical="top"/>
      <protection/>
    </xf>
    <xf numFmtId="0" fontId="1" fillId="0" borderId="0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wrapText="1"/>
      <protection/>
    </xf>
    <xf numFmtId="0" fontId="9" fillId="0" borderId="8" xfId="21" applyFont="1" applyBorder="1" applyAlignment="1">
      <alignment horizontal="center" wrapText="1"/>
      <protection/>
    </xf>
    <xf numFmtId="0" fontId="9" fillId="0" borderId="7" xfId="21" applyFont="1" applyBorder="1" applyAlignment="1">
      <alignment horizontal="center" wrapText="1"/>
      <protection/>
    </xf>
    <xf numFmtId="0" fontId="9" fillId="0" borderId="9" xfId="21" applyFont="1" applyBorder="1" applyAlignment="1">
      <alignment horizontal="center" vertical="top" wrapText="1"/>
      <protection/>
    </xf>
    <xf numFmtId="164" fontId="9" fillId="0" borderId="10" xfId="21" applyNumberFormat="1" applyFont="1" applyBorder="1" applyAlignment="1">
      <alignment horizontal="center" vertical="top"/>
      <protection/>
    </xf>
    <xf numFmtId="164" fontId="9" fillId="0" borderId="9" xfId="21" applyNumberFormat="1" applyFont="1" applyBorder="1" applyAlignment="1">
      <alignment horizontal="center" vertical="top"/>
      <protection/>
    </xf>
    <xf numFmtId="0" fontId="9" fillId="0" borderId="3" xfId="21" applyFont="1" applyBorder="1" applyAlignment="1">
      <alignment horizontal="center" vertical="top" wrapText="1"/>
      <protection/>
    </xf>
    <xf numFmtId="164" fontId="9" fillId="0" borderId="11" xfId="21" applyNumberFormat="1" applyFont="1" applyBorder="1" applyAlignment="1">
      <alignment horizontal="center" vertical="top"/>
      <protection/>
    </xf>
    <xf numFmtId="164" fontId="9" fillId="0" borderId="3" xfId="21" applyNumberFormat="1" applyFont="1" applyBorder="1" applyAlignment="1">
      <alignment horizontal="center" vertical="top"/>
      <protection/>
    </xf>
    <xf numFmtId="0" fontId="9" fillId="0" borderId="7" xfId="21" applyFont="1" applyBorder="1" applyAlignment="1">
      <alignment horizontal="center" vertical="top" wrapText="1"/>
      <protection/>
    </xf>
    <xf numFmtId="164" fontId="9" fillId="0" borderId="8" xfId="21" applyNumberFormat="1" applyFont="1" applyBorder="1" applyAlignment="1">
      <alignment horizontal="center" vertical="top"/>
      <protection/>
    </xf>
    <xf numFmtId="164" fontId="9" fillId="0" borderId="7" xfId="21" applyNumberFormat="1" applyFont="1" applyBorder="1" applyAlignment="1">
      <alignment horizontal="center" vertical="top"/>
      <protection/>
    </xf>
    <xf numFmtId="0" fontId="9" fillId="0" borderId="7" xfId="22" applyFont="1" applyBorder="1" applyAlignment="1">
      <alignment horizontal="center" wrapText="1"/>
      <protection/>
    </xf>
    <xf numFmtId="0" fontId="7" fillId="0" borderId="4" xfId="22" applyFont="1" applyBorder="1" applyAlignment="1">
      <alignment horizontal="left" vertical="top" wrapText="1"/>
      <protection/>
    </xf>
    <xf numFmtId="164" fontId="7" fillId="0" borderId="4" xfId="22" applyNumberFormat="1" applyFont="1" applyBorder="1" applyAlignment="1">
      <alignment horizontal="center" vertical="top"/>
      <protection/>
    </xf>
    <xf numFmtId="0" fontId="9" fillId="0" borderId="12" xfId="22" applyFont="1" applyBorder="1" applyAlignment="1">
      <alignment horizontal="center" wrapText="1"/>
      <protection/>
    </xf>
    <xf numFmtId="164" fontId="9" fillId="0" borderId="13" xfId="22" applyNumberFormat="1" applyFont="1" applyBorder="1" applyAlignment="1">
      <alignment horizontal="center" vertical="top"/>
      <protection/>
    </xf>
    <xf numFmtId="164" fontId="7" fillId="0" borderId="12" xfId="22" applyNumberFormat="1" applyFont="1" applyBorder="1" applyAlignment="1">
      <alignment horizontal="center" vertical="top"/>
      <protection/>
    </xf>
    <xf numFmtId="0" fontId="8" fillId="0" borderId="9" xfId="21" applyFont="1" applyBorder="1">
      <alignment/>
      <protection/>
    </xf>
    <xf numFmtId="0" fontId="10" fillId="0" borderId="7" xfId="21" applyFont="1" applyBorder="1" applyAlignment="1">
      <alignment horizontal="left"/>
      <protection/>
    </xf>
    <xf numFmtId="0" fontId="11" fillId="0" borderId="7" xfId="21" applyFont="1" applyBorder="1" applyAlignment="1">
      <alignment horizontal="right" wrapText="1"/>
      <protection/>
    </xf>
    <xf numFmtId="0" fontId="11" fillId="0" borderId="7" xfId="21" applyFont="1" applyFill="1" applyBorder="1" applyAlignment="1">
      <alignment horizontal="right" wrapText="1"/>
      <protection/>
    </xf>
    <xf numFmtId="0" fontId="10" fillId="0" borderId="4" xfId="21" applyFont="1" applyBorder="1">
      <alignment/>
      <protection/>
    </xf>
    <xf numFmtId="0" fontId="10" fillId="0" borderId="4" xfId="21" applyFont="1" applyBorder="1" applyAlignment="1">
      <alignment horizontal="right"/>
      <protection/>
    </xf>
    <xf numFmtId="0" fontId="8" fillId="0" borderId="9" xfId="21" applyFont="1" applyBorder="1" applyAlignment="1">
      <alignment horizontal="center"/>
      <protection/>
    </xf>
    <xf numFmtId="0" fontId="8" fillId="0" borderId="7" xfId="21" applyFont="1" applyBorder="1" applyAlignment="1">
      <alignment horizontal="left"/>
      <protection/>
    </xf>
    <xf numFmtId="0" fontId="8" fillId="0" borderId="7" xfId="21" applyFont="1" applyBorder="1" applyAlignment="1">
      <alignment horizontal="center"/>
      <protection/>
    </xf>
    <xf numFmtId="0" fontId="1" fillId="0" borderId="9" xfId="21" applyBorder="1">
      <alignment/>
      <protection/>
    </xf>
    <xf numFmtId="0" fontId="1" fillId="0" borderId="7" xfId="21" applyBorder="1" applyAlignment="1">
      <alignment horizontal="center"/>
      <protection/>
    </xf>
    <xf numFmtId="0" fontId="8" fillId="0" borderId="7" xfId="21" applyFont="1" applyBorder="1">
      <alignment/>
      <protection/>
    </xf>
    <xf numFmtId="0" fontId="1" fillId="0" borderId="7" xfId="21" applyBorder="1" applyAlignment="1">
      <alignment horizontal="right"/>
      <protection/>
    </xf>
    <xf numFmtId="0" fontId="8" fillId="0" borderId="4" xfId="21" applyFont="1" applyBorder="1" applyAlignment="1">
      <alignment horizontal="right"/>
      <protection/>
    </xf>
    <xf numFmtId="0" fontId="8" fillId="0" borderId="9" xfId="21" applyFont="1" applyBorder="1" applyAlignment="1">
      <alignment horizontal="right"/>
      <protection/>
    </xf>
    <xf numFmtId="0" fontId="8" fillId="0" borderId="7" xfId="21" applyFont="1" applyBorder="1" applyAlignment="1">
      <alignment horizontal="right"/>
      <protection/>
    </xf>
    <xf numFmtId="0" fontId="1" fillId="0" borderId="7" xfId="21" applyFont="1" applyBorder="1" applyAlignment="1">
      <alignment horizontal="right"/>
      <protection/>
    </xf>
    <xf numFmtId="0" fontId="1" fillId="0" borderId="14" xfId="21" applyFont="1" applyBorder="1" applyAlignment="1">
      <alignment horizontal="right"/>
      <protection/>
    </xf>
    <xf numFmtId="0" fontId="1" fillId="0" borderId="15" xfId="21" applyFont="1" applyBorder="1" applyAlignment="1">
      <alignment horizontal="right"/>
      <protection/>
    </xf>
    <xf numFmtId="0" fontId="8" fillId="0" borderId="14" xfId="21" applyFont="1" applyBorder="1" applyAlignment="1">
      <alignment horizontal="center"/>
      <protection/>
    </xf>
    <xf numFmtId="0" fontId="1" fillId="0" borderId="14" xfId="21" applyFont="1" applyBorder="1" applyAlignment="1">
      <alignment horizontal="center"/>
      <protection/>
    </xf>
    <xf numFmtId="0" fontId="1" fillId="0" borderId="14" xfId="21" applyBorder="1" applyAlignment="1">
      <alignment horizontal="center"/>
      <protection/>
    </xf>
    <xf numFmtId="0" fontId="1" fillId="0" borderId="15" xfId="21" applyBorder="1" applyAlignment="1">
      <alignment horizontal="center"/>
      <protection/>
    </xf>
    <xf numFmtId="0" fontId="1" fillId="0" borderId="16" xfId="21" applyFont="1" applyBorder="1" applyAlignment="1">
      <alignment horizontal="right"/>
      <protection/>
    </xf>
    <xf numFmtId="0" fontId="1" fillId="0" borderId="17" xfId="21" applyFont="1" applyBorder="1" applyAlignment="1">
      <alignment horizontal="right"/>
      <protection/>
    </xf>
    <xf numFmtId="0" fontId="1" fillId="0" borderId="16" xfId="21" applyFont="1" applyBorder="1" applyAlignment="1">
      <alignment horizontal="center"/>
      <protection/>
    </xf>
    <xf numFmtId="0" fontId="1" fillId="0" borderId="16" xfId="21" applyBorder="1" applyAlignment="1">
      <alignment horizontal="center"/>
      <protection/>
    </xf>
    <xf numFmtId="0" fontId="8" fillId="0" borderId="18" xfId="21" applyFont="1" applyBorder="1">
      <alignment/>
      <protection/>
    </xf>
    <xf numFmtId="0" fontId="8" fillId="0" borderId="14" xfId="21" applyFont="1" applyBorder="1" applyAlignment="1">
      <alignment horizontal="right"/>
      <protection/>
    </xf>
    <xf numFmtId="0" fontId="8" fillId="0" borderId="15" xfId="21" applyFont="1" applyBorder="1" applyAlignment="1">
      <alignment horizontal="center"/>
      <protection/>
    </xf>
    <xf numFmtId="0" fontId="1" fillId="0" borderId="7" xfId="21" applyFont="1" applyFill="1" applyBorder="1" applyAlignment="1">
      <alignment horizontal="center"/>
      <protection/>
    </xf>
    <xf numFmtId="0" fontId="8" fillId="0" borderId="19" xfId="21" applyFont="1" applyBorder="1" applyAlignment="1">
      <alignment horizontal="center"/>
      <protection/>
    </xf>
    <xf numFmtId="0" fontId="1" fillId="0" borderId="17" xfId="21" applyFont="1" applyBorder="1" applyAlignment="1">
      <alignment horizontal="center"/>
      <protection/>
    </xf>
    <xf numFmtId="0" fontId="8" fillId="0" borderId="20" xfId="21" applyFont="1" applyBorder="1" applyAlignment="1">
      <alignment horizontal="center"/>
      <protection/>
    </xf>
    <xf numFmtId="0" fontId="8" fillId="0" borderId="4" xfId="21" applyFont="1" applyBorder="1" applyAlignment="1">
      <alignment horizontal="left"/>
      <protection/>
    </xf>
    <xf numFmtId="0" fontId="8" fillId="0" borderId="4" xfId="23" applyFont="1" applyBorder="1" applyAlignment="1">
      <alignment horizontal="left" vertical="center"/>
      <protection/>
    </xf>
    <xf numFmtId="0" fontId="7" fillId="0" borderId="4" xfId="23" applyFont="1" applyBorder="1" applyAlignment="1">
      <alignment horizontal="center" wrapText="1"/>
      <protection/>
    </xf>
    <xf numFmtId="0" fontId="10" fillId="0" borderId="4" xfId="23" applyFont="1" applyBorder="1" applyAlignment="1">
      <alignment horizontal="center"/>
      <protection/>
    </xf>
    <xf numFmtId="0" fontId="7" fillId="0" borderId="4" xfId="23" applyFont="1" applyFill="1" applyBorder="1" applyAlignment="1">
      <alignment horizontal="left" vertical="top" wrapText="1"/>
      <protection/>
    </xf>
    <xf numFmtId="164" fontId="10" fillId="0" borderId="4" xfId="21" applyNumberFormat="1" applyFont="1" applyBorder="1" applyAlignment="1">
      <alignment horizontal="center"/>
      <protection/>
    </xf>
    <xf numFmtId="164" fontId="10" fillId="0" borderId="4" xfId="23" applyNumberFormat="1" applyFont="1" applyBorder="1" applyAlignment="1">
      <alignment horizontal="center"/>
      <protection/>
    </xf>
    <xf numFmtId="0" fontId="7" fillId="0" borderId="4" xfId="23" applyFont="1" applyBorder="1" applyAlignment="1">
      <alignment horizontal="left" vertical="top" wrapText="1"/>
      <protection/>
    </xf>
    <xf numFmtId="164" fontId="7" fillId="0" borderId="4" xfId="23" applyNumberFormat="1" applyFont="1" applyBorder="1" applyAlignment="1">
      <alignment horizontal="center" vertical="top"/>
      <protection/>
    </xf>
    <xf numFmtId="10" fontId="10" fillId="0" borderId="4" xfId="23" applyNumberFormat="1" applyFont="1" applyBorder="1" applyAlignment="1">
      <alignment horizontal="center" vertical="top"/>
      <protection/>
    </xf>
    <xf numFmtId="10" fontId="7" fillId="0" borderId="4" xfId="23" applyNumberFormat="1" applyFont="1" applyBorder="1" applyAlignment="1">
      <alignment horizontal="center" vertical="top"/>
      <protection/>
    </xf>
    <xf numFmtId="9" fontId="7" fillId="0" borderId="4" xfId="23" applyNumberFormat="1" applyFont="1" applyBorder="1" applyAlignment="1">
      <alignment horizontal="center" vertical="top"/>
      <protection/>
    </xf>
    <xf numFmtId="0" fontId="9" fillId="0" borderId="7" xfId="23" applyFont="1" applyBorder="1" applyAlignment="1">
      <alignment horizontal="center" wrapText="1"/>
      <protection/>
    </xf>
    <xf numFmtId="0" fontId="7" fillId="0" borderId="7" xfId="23" applyFont="1" applyBorder="1" applyAlignment="1">
      <alignment horizontal="center" wrapText="1"/>
      <protection/>
    </xf>
    <xf numFmtId="0" fontId="8" fillId="0" borderId="21" xfId="23" applyFont="1" applyBorder="1" applyAlignment="1">
      <alignment horizontal="center" vertical="center"/>
      <protection/>
    </xf>
    <xf numFmtId="0" fontId="8" fillId="0" borderId="17" xfId="23" applyFont="1" applyBorder="1" applyAlignment="1">
      <alignment horizontal="left"/>
      <protection/>
    </xf>
    <xf numFmtId="0" fontId="9" fillId="0" borderId="16" xfId="23" applyFont="1" applyBorder="1" applyAlignment="1">
      <alignment horizontal="left" vertical="top" wrapText="1"/>
      <protection/>
    </xf>
    <xf numFmtId="0" fontId="7" fillId="0" borderId="20" xfId="23" applyFont="1" applyBorder="1" applyAlignment="1">
      <alignment horizontal="left" vertical="top" wrapText="1"/>
      <protection/>
    </xf>
    <xf numFmtId="0" fontId="4" fillId="0" borderId="7" xfId="21" applyFont="1" applyBorder="1" applyAlignment="1">
      <alignment horizontal="center"/>
      <protection/>
    </xf>
    <xf numFmtId="0" fontId="1" fillId="0" borderId="0" xfId="21">
      <alignment/>
      <protection/>
    </xf>
    <xf numFmtId="0" fontId="8" fillId="0" borderId="22" xfId="21" applyFont="1" applyFill="1" applyBorder="1" applyAlignment="1">
      <alignment horizontal="left"/>
      <protection/>
    </xf>
    <xf numFmtId="0" fontId="1" fillId="0" borderId="22" xfId="21" applyFont="1" applyFill="1" applyBorder="1" applyAlignment="1">
      <alignment horizontal="center"/>
      <protection/>
    </xf>
    <xf numFmtId="2" fontId="1" fillId="0" borderId="22" xfId="21" applyNumberFormat="1" applyFont="1" applyFill="1" applyBorder="1" applyAlignment="1">
      <alignment horizontal="center"/>
      <protection/>
    </xf>
    <xf numFmtId="0" fontId="1" fillId="0" borderId="22" xfId="21" applyBorder="1" applyAlignment="1">
      <alignment horizontal="center"/>
      <protection/>
    </xf>
    <xf numFmtId="0" fontId="1" fillId="0" borderId="23" xfId="21" applyBorder="1" applyAlignment="1">
      <alignment horizontal="center"/>
      <protection/>
    </xf>
    <xf numFmtId="0" fontId="1" fillId="0" borderId="24" xfId="21" applyBorder="1" applyAlignment="1">
      <alignment horizontal="center"/>
      <protection/>
    </xf>
    <xf numFmtId="0" fontId="4" fillId="0" borderId="0" xfId="21" applyFont="1" applyBorder="1" applyAlignment="1">
      <alignment horizontal="center"/>
      <protection/>
    </xf>
    <xf numFmtId="0" fontId="15" fillId="0" borderId="0" xfId="21" applyFont="1" applyBorder="1">
      <alignment/>
      <protection/>
    </xf>
    <xf numFmtId="164" fontId="28" fillId="0" borderId="0" xfId="21" applyNumberFormat="1" applyFont="1" applyBorder="1" applyAlignment="1">
      <alignment horizontal="center" vertical="top"/>
      <protection/>
    </xf>
    <xf numFmtId="2" fontId="28" fillId="0" borderId="0" xfId="21" applyNumberFormat="1" applyFont="1" applyBorder="1" applyAlignment="1">
      <alignment horizontal="center" vertical="top"/>
      <protection/>
    </xf>
    <xf numFmtId="0" fontId="28" fillId="0" borderId="0" xfId="21" applyNumberFormat="1" applyFont="1" applyBorder="1" applyAlignment="1">
      <alignment horizontal="center" vertical="top"/>
      <protection/>
    </xf>
    <xf numFmtId="167" fontId="28" fillId="0" borderId="0" xfId="21" applyNumberFormat="1" applyFont="1" applyBorder="1" applyAlignment="1">
      <alignment horizontal="center" vertical="top"/>
      <protection/>
    </xf>
    <xf numFmtId="0" fontId="29" fillId="0" borderId="0" xfId="0" applyFont="1"/>
    <xf numFmtId="0" fontId="1" fillId="0" borderId="0" xfId="21">
      <alignment/>
      <protection/>
    </xf>
    <xf numFmtId="0" fontId="1" fillId="0" borderId="0" xfId="21">
      <alignment/>
      <protection/>
    </xf>
    <xf numFmtId="0" fontId="1" fillId="0" borderId="0" xfId="52">
      <alignment/>
      <protection/>
    </xf>
    <xf numFmtId="0" fontId="1" fillId="0" borderId="0" xfId="53">
      <alignment/>
      <protection/>
    </xf>
    <xf numFmtId="1" fontId="9" fillId="0" borderId="0" xfId="23" applyNumberFormat="1" applyFont="1" applyBorder="1" applyAlignment="1">
      <alignment horizontal="center" vertical="center"/>
      <protection/>
    </xf>
    <xf numFmtId="1" fontId="7" fillId="0" borderId="0" xfId="23" applyNumberFormat="1" applyFont="1" applyBorder="1" applyAlignment="1">
      <alignment horizontal="center" vertical="center"/>
      <protection/>
    </xf>
    <xf numFmtId="1" fontId="7" fillId="0" borderId="4" xfId="23" applyNumberFormat="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top" wrapText="1"/>
      <protection/>
    </xf>
    <xf numFmtId="0" fontId="8" fillId="0" borderId="7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top" wrapText="1"/>
      <protection/>
    </xf>
    <xf numFmtId="0" fontId="8" fillId="0" borderId="3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 wrapText="1"/>
      <protection/>
    </xf>
    <xf numFmtId="0" fontId="8" fillId="0" borderId="0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wrapText="1"/>
      <protection/>
    </xf>
    <xf numFmtId="0" fontId="8" fillId="0" borderId="6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top"/>
      <protection/>
    </xf>
    <xf numFmtId="0" fontId="8" fillId="0" borderId="9" xfId="22" applyFont="1" applyBorder="1" applyAlignment="1">
      <alignment horizontal="center" vertical="center" wrapText="1"/>
      <protection/>
    </xf>
    <xf numFmtId="0" fontId="8" fillId="0" borderId="7" xfId="21" applyFont="1" applyBorder="1" applyAlignment="1">
      <alignment horizontal="center" vertical="center" wrapText="1"/>
      <protection/>
    </xf>
    <xf numFmtId="0" fontId="7" fillId="0" borderId="6" xfId="22" applyFont="1" applyBorder="1" applyAlignment="1">
      <alignment horizontal="center" wrapText="1"/>
      <protection/>
    </xf>
    <xf numFmtId="0" fontId="8" fillId="0" borderId="6" xfId="22" applyFont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/>
      <protection/>
    </xf>
    <xf numFmtId="0" fontId="1" fillId="0" borderId="9" xfId="21" applyBorder="1" applyAlignment="1">
      <alignment/>
      <protection/>
    </xf>
    <xf numFmtId="0" fontId="1" fillId="0" borderId="0" xfId="21" applyAlignment="1">
      <alignment horizontal="fill" vertical="center"/>
      <protection/>
    </xf>
    <xf numFmtId="0" fontId="1" fillId="0" borderId="0" xfId="21">
      <alignment/>
      <protection/>
    </xf>
    <xf numFmtId="0" fontId="8" fillId="0" borderId="18" xfId="21" applyFont="1" applyBorder="1" applyAlignment="1">
      <alignment horizontal="center"/>
      <protection/>
    </xf>
    <xf numFmtId="0" fontId="8" fillId="0" borderId="21" xfId="21" applyFont="1" applyBorder="1" applyAlignment="1">
      <alignment horizontal="center"/>
      <protection/>
    </xf>
    <xf numFmtId="0" fontId="8" fillId="0" borderId="9" xfId="21" applyFont="1" applyBorder="1">
      <alignment/>
      <protection/>
    </xf>
    <xf numFmtId="0" fontId="8" fillId="0" borderId="9" xfId="21" applyFont="1" applyBorder="1" applyAlignment="1">
      <alignment/>
      <protection/>
    </xf>
    <xf numFmtId="0" fontId="1" fillId="0" borderId="21" xfId="21" applyBorder="1" applyAlignment="1">
      <alignment/>
      <protection/>
    </xf>
    <xf numFmtId="0" fontId="7" fillId="0" borderId="9" xfId="23" applyFont="1" applyBorder="1" applyAlignment="1">
      <alignment horizontal="center" wrapText="1"/>
      <protection/>
    </xf>
    <xf numFmtId="0" fontId="8" fillId="0" borderId="9" xfId="21" applyFont="1" applyBorder="1" applyAlignment="1">
      <alignment horizontal="center" wrapText="1"/>
      <protection/>
    </xf>
  </cellXfs>
  <cellStyles count="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 2" xfId="21"/>
    <cellStyle name="Normal_02.04.20" xfId="22"/>
    <cellStyle name="Normal_CanvisDomicili" xfId="23"/>
    <cellStyle name="style1469103990492" xfId="24"/>
    <cellStyle name="style1469103994358" xfId="25"/>
    <cellStyle name="style1469103994520" xfId="26"/>
    <cellStyle name="style1469103994683" xfId="27"/>
    <cellStyle name="style1469103990840" xfId="28"/>
    <cellStyle name="style1469103994852" xfId="29"/>
    <cellStyle name="style1469103995020" xfId="30"/>
    <cellStyle name="style1469103995159" xfId="31"/>
    <cellStyle name="style1469103991192" xfId="32"/>
    <cellStyle name="style1469103995311" xfId="33"/>
    <cellStyle name="style1469103995474" xfId="34"/>
    <cellStyle name="style1469103995608" xfId="35"/>
    <cellStyle name="style1469103995759" xfId="36"/>
    <cellStyle name="style1469103995866" xfId="37"/>
    <cellStyle name="style1469103995966" xfId="38"/>
    <cellStyle name="style1469103996068" xfId="39"/>
    <cellStyle name="style1469103996171" xfId="40"/>
    <cellStyle name="style1469103996276" xfId="41"/>
    <cellStyle name="style1469103996417" xfId="42"/>
    <cellStyle name="style1469103996542" xfId="43"/>
    <cellStyle name="style1469103996670" xfId="44"/>
    <cellStyle name="style1469103996978" xfId="45"/>
    <cellStyle name="style1469103997103" xfId="46"/>
    <cellStyle name="style1469103991692" xfId="47"/>
    <cellStyle name="style1469103997225" xfId="48"/>
    <cellStyle name="style1469103991797" xfId="49"/>
    <cellStyle name="style1469103997813" xfId="50"/>
    <cellStyle name="style1469103997937" xfId="51"/>
    <cellStyle name="Normal_01.02.01.01" xfId="52"/>
    <cellStyle name="Normal_01.02.01.20" xfId="53"/>
    <cellStyle name="style1567590231517" xfId="54"/>
    <cellStyle name="style1567590231659" xfId="55"/>
    <cellStyle name="style1567590232775" xfId="56"/>
    <cellStyle name="style1567590232977" xfId="57"/>
    <cellStyle name="style1567590233203" xfId="58"/>
    <cellStyle name="style1567590231822" xfId="59"/>
    <cellStyle name="style1567590232059" xfId="60"/>
    <cellStyle name="style1567590233451" xfId="61"/>
    <cellStyle name="style1567590233653" xfId="62"/>
    <cellStyle name="style1567590233850" xfId="63"/>
    <cellStyle name="style1567590232300" xfId="64"/>
    <cellStyle name="style1567590232539" xfId="65"/>
    <cellStyle name="style1567590234086" xfId="66"/>
    <cellStyle name="style1567590234322" xfId="67"/>
    <cellStyle name="style1567590234574" xfId="68"/>
    <cellStyle name="style1567590234759" xfId="69"/>
    <cellStyle name="style1567590234964" xfId="70"/>
    <cellStyle name="style1567590235192" xfId="71"/>
    <cellStyle name="style1567590235413" xfId="72"/>
    <cellStyle name="style1567590235652" xfId="73"/>
    <cellStyle name="style1567590229290" xfId="74"/>
    <cellStyle name="style1567590229550" xfId="75"/>
    <cellStyle name="style1567590235862" xfId="76"/>
    <cellStyle name="style1567590236075" xfId="77"/>
    <cellStyle name="style1567590236284" xfId="78"/>
    <cellStyle name="style1567590229849" xfId="79"/>
    <cellStyle name="style1567590230060" xfId="80"/>
    <cellStyle name="style1567590236586" xfId="81"/>
    <cellStyle name="style1567590236771" xfId="82"/>
    <cellStyle name="style1567590236954" xfId="83"/>
    <cellStyle name="style1567590237479" xfId="84"/>
    <cellStyle name="style1567590237656" xfId="85"/>
    <cellStyle name="style1567590237817" xfId="86"/>
    <cellStyle name="style1567590237978" xfId="87"/>
    <cellStyle name="style1567590238187" xfId="88"/>
    <cellStyle name="style156759023838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29"/>
    </mc:Choice>
    <mc:Fallback>
      <c:style val="29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Unitats de convivència Viladecans. 2019.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6325"/>
          <c:y val="0.13575"/>
          <c:w val="0.765"/>
          <c:h val="0.7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6633"/>
            </a:solidFill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0" h="0"/>
            </a:sp3d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'01.02.01.01'!$B$23:$G$23</c:f>
              <c:strCache/>
            </c:strRef>
          </c:cat>
          <c:val>
            <c:numRef>
              <c:f>'01.02.01.01'!$B$37:$G$37</c:f>
              <c:numCache/>
            </c:numRef>
          </c:val>
        </c:ser>
        <c:gapWidth val="78"/>
        <c:axId val="32217714"/>
        <c:axId val="21523971"/>
      </c:barChart>
      <c:catAx>
        <c:axId val="322177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1523971"/>
        <c:crosses val="autoZero"/>
        <c:auto val="1"/>
        <c:lblOffset val="100"/>
        <c:noMultiLvlLbl val="0"/>
      </c:catAx>
      <c:valAx>
        <c:axId val="21523971"/>
        <c:scaling>
          <c:orientation val="minMax"/>
        </c:scaling>
        <c:axPos val="b"/>
        <c:majorGridlines/>
        <c:delete val="0"/>
        <c:numFmt formatCode="#,##0" sourceLinked="1"/>
        <c:majorTickMark val="none"/>
        <c:minorTickMark val="none"/>
        <c:tickLblPos val="nextTo"/>
        <c:crossAx val="32217714"/>
        <c:crosses val="autoZero"/>
        <c:crossBetween val="between"/>
        <c:dispUnits/>
      </c:valAx>
    </c:plotArea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1332" l="0.70000000000000062" r="0.70000000000000062" t="0.75000000000001332" header="0.30000000000000032" footer="0.30000000000000032"/>
    <c:pageSetup/>
  </c:printSettings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Can Sellarés.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6"/>
          <c:y val="0.178"/>
          <c:w val="0.63125"/>
          <c:h val="0.68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'01.02.01.12'!$A$23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'01.02.01.12'!$B$22:$G$22</c:f>
              <c:strCache/>
            </c:strRef>
          </c:cat>
          <c:val>
            <c:numRef>
              <c:f>'01.02.01.12'!$B$23:$G$23</c:f>
              <c:numCache/>
            </c:numRef>
          </c:val>
        </c:ser>
        <c:ser>
          <c:idx val="1"/>
          <c:order val="1"/>
          <c:tx>
            <c:strRef>
              <c:f>'01.02.01.12'!$A$27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'01.02.01.12'!$B$22:$G$22</c:f>
              <c:strCache/>
            </c:strRef>
          </c:cat>
          <c:val>
            <c:numRef>
              <c:f>'01.02.01.12'!$B$27:$G$27</c:f>
              <c:numCache/>
            </c:numRef>
          </c:val>
        </c:ser>
        <c:ser>
          <c:idx val="2"/>
          <c:order val="2"/>
          <c:tx>
            <c:strRef>
              <c:f>'01.02.01.12'!$A$31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'01.02.01.12'!$B$22:$G$22</c:f>
              <c:strCache/>
            </c:strRef>
          </c:cat>
          <c:val>
            <c:numRef>
              <c:f>'01.02.01.12'!$B$31:$G$31</c:f>
              <c:numCache/>
            </c:numRef>
          </c:val>
        </c:ser>
        <c:ser>
          <c:idx val="3"/>
          <c:order val="3"/>
          <c:tx>
            <c:strRef>
              <c:f>'01.02.01.12'!$A$35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'01.02.01.12'!$B$22:$G$22</c:f>
              <c:strCache/>
            </c:strRef>
          </c:cat>
          <c:val>
            <c:numRef>
              <c:f>'01.02.01.12'!$B$35:$G$35</c:f>
              <c:numCache/>
            </c:numRef>
          </c:val>
        </c:ser>
        <c:overlap val="100"/>
        <c:gapWidth val="60"/>
        <c:axId val="13728748"/>
        <c:axId val="56449869"/>
      </c:barChart>
      <c:catAx>
        <c:axId val="137287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49869"/>
        <c:crosses val="autoZero"/>
        <c:auto val="1"/>
        <c:lblOffset val="100"/>
        <c:noMultiLvlLbl val="0"/>
      </c:catAx>
      <c:valAx>
        <c:axId val="56449869"/>
        <c:scaling>
          <c:orientation val="minMax"/>
        </c:scaling>
        <c:axPos val="b"/>
        <c:majorGridlines/>
        <c:delete val="0"/>
        <c:numFmt formatCode="###0" sourceLinked="1"/>
        <c:majorTickMark val="out"/>
        <c:minorTickMark val="none"/>
        <c:tickLblPos val="nextTo"/>
        <c:crossAx val="1372874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El Poblat Roca 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8225"/>
          <c:w val="0.672"/>
          <c:h val="0.677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'01.02.01.13'!$A$22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'01.02.01.13'!$B$21:$G$21</c:f>
              <c:strCache/>
            </c:strRef>
          </c:cat>
          <c:val>
            <c:numRef>
              <c:f>'01.02.01.13'!$B$22:$G$22</c:f>
              <c:numCache/>
            </c:numRef>
          </c:val>
        </c:ser>
        <c:ser>
          <c:idx val="1"/>
          <c:order val="1"/>
          <c:tx>
            <c:strRef>
              <c:f>'01.02.01.13'!$A$26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'01.02.01.13'!$B$21:$G$21</c:f>
              <c:strCache/>
            </c:strRef>
          </c:cat>
          <c:val>
            <c:numRef>
              <c:f>'01.02.01.13'!$B$26:$G$26</c:f>
              <c:numCache/>
            </c:numRef>
          </c:val>
        </c:ser>
        <c:ser>
          <c:idx val="2"/>
          <c:order val="2"/>
          <c:tx>
            <c:strRef>
              <c:f>'01.02.01.13'!$A$30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'01.02.01.13'!$B$21:$G$21</c:f>
              <c:strCache/>
            </c:strRef>
          </c:cat>
          <c:val>
            <c:numRef>
              <c:f>'01.02.01.13'!$B$30:$G$30</c:f>
              <c:numCache/>
            </c:numRef>
          </c:val>
        </c:ser>
        <c:ser>
          <c:idx val="3"/>
          <c:order val="3"/>
          <c:tx>
            <c:strRef>
              <c:f>'01.02.01.13'!$A$34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'01.02.01.13'!$B$21:$G$21</c:f>
              <c:strCache/>
            </c:strRef>
          </c:cat>
          <c:val>
            <c:numRef>
              <c:f>'01.02.01.13'!$B$34:$G$34</c:f>
              <c:numCache/>
            </c:numRef>
          </c:val>
        </c:ser>
        <c:overlap val="100"/>
        <c:gapWidth val="55"/>
        <c:axId val="38286774"/>
        <c:axId val="9036647"/>
      </c:barChart>
      <c:catAx>
        <c:axId val="3828677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9036647"/>
        <c:crosses val="autoZero"/>
        <c:auto val="1"/>
        <c:lblOffset val="100"/>
        <c:noMultiLvlLbl val="0"/>
      </c:catAx>
      <c:valAx>
        <c:axId val="9036647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38286774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Can Palmer-Can Batllori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35"/>
          <c:y val="0.17425"/>
          <c:w val="0.65225"/>
          <c:h val="0.68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'[1]1.02.05.14'!$A$9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'[1]1.02.05.14'!$B$8:$G$8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pers.</c:v>
                </c:pt>
                <c:pt idx="4">
                  <c:v>5 pers.</c:v>
                </c:pt>
                <c:pt idx="5">
                  <c:v>6 o més</c:v>
                </c:pt>
              </c:strCache>
            </c:strRef>
          </c:cat>
          <c:val>
            <c:numRef>
              <c:f>'[1]1.02.05.14'!$B$9:$G$9</c:f>
              <c:numCache>
                <c:formatCode>General</c:formatCode>
                <c:ptCount val="6"/>
                <c:pt idx="0">
                  <c:v>0</c:v>
                </c:pt>
                <c:pt idx="1">
                  <c:v>15</c:v>
                </c:pt>
                <c:pt idx="2">
                  <c:v>135</c:v>
                </c:pt>
                <c:pt idx="3">
                  <c:v>315</c:v>
                </c:pt>
                <c:pt idx="4">
                  <c:v>86</c:v>
                </c:pt>
                <c:pt idx="5">
                  <c:v>73</c:v>
                </c:pt>
              </c:numCache>
            </c:numRef>
          </c:val>
        </c:ser>
        <c:ser>
          <c:idx val="1"/>
          <c:order val="1"/>
          <c:tx>
            <c:strRef>
              <c:f>'[1]1.02.05.14'!$A$13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'[1]1.02.05.14'!$B$8:$G$8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pers.</c:v>
                </c:pt>
                <c:pt idx="4">
                  <c:v>5 pers.</c:v>
                </c:pt>
                <c:pt idx="5">
                  <c:v>6 o més</c:v>
                </c:pt>
              </c:strCache>
            </c:strRef>
          </c:cat>
          <c:val>
            <c:numRef>
              <c:f>'[1]1.02.05.14'!$B$13:$G$13</c:f>
              <c:numCache>
                <c:formatCode>General</c:formatCode>
                <c:ptCount val="6"/>
                <c:pt idx="0">
                  <c:v>127</c:v>
                </c:pt>
                <c:pt idx="1">
                  <c:v>370</c:v>
                </c:pt>
                <c:pt idx="2">
                  <c:v>718</c:v>
                </c:pt>
                <c:pt idx="3">
                  <c:v>863</c:v>
                </c:pt>
                <c:pt idx="4">
                  <c:v>191</c:v>
                </c:pt>
                <c:pt idx="5">
                  <c:v>160</c:v>
                </c:pt>
              </c:numCache>
            </c:numRef>
          </c:val>
        </c:ser>
        <c:ser>
          <c:idx val="2"/>
          <c:order val="2"/>
          <c:tx>
            <c:strRef>
              <c:f>'[1]1.02.05.14'!$A$17</c:f>
              <c:strCache>
                <c:ptCount val="1"/>
                <c:pt idx="0">
                  <c:v>De 65 a 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'[1]1.02.05.14'!$B$8:$G$8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pers.</c:v>
                </c:pt>
                <c:pt idx="4">
                  <c:v>5 pers.</c:v>
                </c:pt>
                <c:pt idx="5">
                  <c:v>6 o més</c:v>
                </c:pt>
              </c:strCache>
            </c:strRef>
          </c:cat>
          <c:val>
            <c:numRef>
              <c:f>'[1]1.02.05.14'!$B$17:$G$17</c:f>
              <c:numCache>
                <c:formatCode>General</c:formatCode>
                <c:ptCount val="6"/>
                <c:pt idx="0">
                  <c:v>32</c:v>
                </c:pt>
                <c:pt idx="1">
                  <c:v>154</c:v>
                </c:pt>
                <c:pt idx="2">
                  <c:v>76</c:v>
                </c:pt>
                <c:pt idx="3">
                  <c:v>18</c:v>
                </c:pt>
                <c:pt idx="4">
                  <c:v>16</c:v>
                </c:pt>
                <c:pt idx="5">
                  <c:v>8</c:v>
                </c:pt>
              </c:numCache>
            </c:numRef>
          </c:val>
        </c:ser>
        <c:ser>
          <c:idx val="3"/>
          <c:order val="3"/>
          <c:tx>
            <c:strRef>
              <c:f>'[1]1.02.05.14'!$A$21</c:f>
              <c:strCache>
                <c:ptCount val="1"/>
                <c:pt idx="0">
                  <c:v>De 75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'[1]1.02.05.14'!$B$8:$G$8</c:f>
              <c:strCache>
                <c:ptCount val="6"/>
                <c:pt idx="0">
                  <c:v>1 pers.</c:v>
                </c:pt>
                <c:pt idx="1">
                  <c:v>2 pers.</c:v>
                </c:pt>
                <c:pt idx="2">
                  <c:v>3 pers.</c:v>
                </c:pt>
                <c:pt idx="3">
                  <c:v>4 pers.</c:v>
                </c:pt>
                <c:pt idx="4">
                  <c:v>5 pers.</c:v>
                </c:pt>
                <c:pt idx="5">
                  <c:v>6 o més</c:v>
                </c:pt>
              </c:strCache>
            </c:strRef>
          </c:cat>
          <c:val>
            <c:numRef>
              <c:f>'[1]1.02.05.14'!$B$21:$G$21</c:f>
              <c:numCache>
                <c:formatCode>General</c:formatCode>
                <c:ptCount val="6"/>
                <c:pt idx="0">
                  <c:v>54</c:v>
                </c:pt>
                <c:pt idx="1">
                  <c:v>137</c:v>
                </c:pt>
                <c:pt idx="2">
                  <c:v>34</c:v>
                </c:pt>
                <c:pt idx="3">
                  <c:v>16</c:v>
                </c:pt>
                <c:pt idx="4">
                  <c:v>12</c:v>
                </c:pt>
                <c:pt idx="5">
                  <c:v>12</c:v>
                </c:pt>
              </c:numCache>
            </c:numRef>
          </c:val>
        </c:ser>
        <c:overlap val="100"/>
        <c:gapWidth val="55"/>
        <c:axId val="14220960"/>
        <c:axId val="60879777"/>
      </c:barChart>
      <c:catAx>
        <c:axId val="1422096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0879777"/>
        <c:crosses val="autoZero"/>
        <c:auto val="1"/>
        <c:lblOffset val="100"/>
        <c:noMultiLvlLbl val="0"/>
      </c:catAx>
      <c:valAx>
        <c:axId val="6087977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4220960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L'Alba Rosa- Can Guardiola.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175"/>
          <c:y val="0.18575"/>
          <c:w val="0.6545"/>
          <c:h val="0.6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'01.02.01.15'!$A$23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'01.02.01.15'!$B$22:$G$22</c:f>
              <c:strCache/>
            </c:strRef>
          </c:cat>
          <c:val>
            <c:numRef>
              <c:f>'01.02.01.15'!$B$23:$G$23</c:f>
              <c:numCache/>
            </c:numRef>
          </c:val>
        </c:ser>
        <c:ser>
          <c:idx val="1"/>
          <c:order val="1"/>
          <c:tx>
            <c:strRef>
              <c:f>'01.02.01.15'!$A$27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'01.02.01.15'!$B$22:$G$22</c:f>
              <c:strCache/>
            </c:strRef>
          </c:cat>
          <c:val>
            <c:numRef>
              <c:f>'01.02.01.15'!$B$27:$G$27</c:f>
              <c:numCache/>
            </c:numRef>
          </c:val>
        </c:ser>
        <c:ser>
          <c:idx val="2"/>
          <c:order val="2"/>
          <c:tx>
            <c:strRef>
              <c:f>'01.02.01.15'!$A$31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'01.02.01.15'!$B$22:$G$22</c:f>
              <c:strCache/>
            </c:strRef>
          </c:cat>
          <c:val>
            <c:numRef>
              <c:f>'01.02.01.15'!$B$31:$G$31</c:f>
              <c:numCache/>
            </c:numRef>
          </c:val>
        </c:ser>
        <c:ser>
          <c:idx val="3"/>
          <c:order val="3"/>
          <c:tx>
            <c:strRef>
              <c:f>'01.02.01.15'!$A$35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'01.02.01.15'!$B$22:$G$22</c:f>
              <c:strCache/>
            </c:strRef>
          </c:cat>
          <c:val>
            <c:numRef>
              <c:f>'01.02.01.15'!$B$35:$G$35</c:f>
              <c:numCache/>
            </c:numRef>
          </c:val>
        </c:ser>
        <c:overlap val="100"/>
        <c:gapWidth val="55"/>
        <c:axId val="11047082"/>
        <c:axId val="32314875"/>
      </c:barChart>
      <c:catAx>
        <c:axId val="110470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2314875"/>
        <c:crosses val="autoZero"/>
        <c:auto val="1"/>
        <c:lblOffset val="100"/>
        <c:noMultiLvlLbl val="0"/>
      </c:catAx>
      <c:valAx>
        <c:axId val="32314875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11047082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El Torrent Ballester.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'01.02.01.16'!$A$24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'01.02.01.16'!$B$23:$G$23</c:f>
              <c:strCache/>
            </c:strRef>
          </c:cat>
          <c:val>
            <c:numRef>
              <c:f>'01.02.01.16'!$B$24:$G$24</c:f>
              <c:numCache/>
            </c:numRef>
          </c:val>
        </c:ser>
        <c:ser>
          <c:idx val="1"/>
          <c:order val="1"/>
          <c:tx>
            <c:strRef>
              <c:f>'01.02.01.16'!$A$28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'01.02.01.16'!$B$23:$G$23</c:f>
              <c:strCache/>
            </c:strRef>
          </c:cat>
          <c:val>
            <c:numRef>
              <c:f>'01.02.01.16'!$B$28:$G$28</c:f>
              <c:numCache/>
            </c:numRef>
          </c:val>
        </c:ser>
        <c:ser>
          <c:idx val="2"/>
          <c:order val="2"/>
          <c:tx>
            <c:strRef>
              <c:f>'01.02.01.16'!$A$32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'01.02.01.16'!$B$23:$G$23</c:f>
              <c:strCache/>
            </c:strRef>
          </c:cat>
          <c:val>
            <c:numRef>
              <c:f>'01.02.01.16'!$B$32:$G$32</c:f>
              <c:numCache/>
            </c:numRef>
          </c:val>
        </c:ser>
        <c:ser>
          <c:idx val="3"/>
          <c:order val="3"/>
          <c:tx>
            <c:strRef>
              <c:f>'01.02.01.16'!$A$36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'01.02.01.16'!$B$23:$G$23</c:f>
              <c:strCache/>
            </c:strRef>
          </c:cat>
          <c:val>
            <c:numRef>
              <c:f>'01.02.01.16'!$B$36:$G$36</c:f>
              <c:numCache/>
            </c:numRef>
          </c:val>
        </c:ser>
        <c:overlap val="100"/>
        <c:gapWidth val="55"/>
        <c:axId val="22398420"/>
        <c:axId val="259189"/>
      </c:barChart>
      <c:catAx>
        <c:axId val="22398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59189"/>
        <c:crosses val="autoZero"/>
        <c:auto val="1"/>
        <c:lblOffset val="100"/>
        <c:noMultiLvlLbl val="0"/>
      </c:catAx>
      <c:valAx>
        <c:axId val="259189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22398420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El Mas Ratés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5"/>
          <c:y val="0.122"/>
          <c:w val="0.663"/>
          <c:h val="0.736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'01.02.01.17'!$A$22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'01.02.01.17'!$B$21:$G$21</c:f>
              <c:strCache/>
            </c:strRef>
          </c:cat>
          <c:val>
            <c:numRef>
              <c:f>'01.02.01.17'!$B$22:$G$22</c:f>
              <c:numCache/>
            </c:numRef>
          </c:val>
        </c:ser>
        <c:ser>
          <c:idx val="1"/>
          <c:order val="1"/>
          <c:tx>
            <c:strRef>
              <c:f>'01.02.01.17'!$A$26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'01.02.01.17'!$B$21:$G$21</c:f>
              <c:strCache/>
            </c:strRef>
          </c:cat>
          <c:val>
            <c:numRef>
              <c:f>'01.02.01.17'!$B$26:$G$26</c:f>
              <c:numCache/>
            </c:numRef>
          </c:val>
        </c:ser>
        <c:ser>
          <c:idx val="2"/>
          <c:order val="2"/>
          <c:tx>
            <c:strRef>
              <c:f>'01.02.01.17'!$A$30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'01.02.01.17'!$B$21:$G$21</c:f>
              <c:strCache/>
            </c:strRef>
          </c:cat>
          <c:val>
            <c:numRef>
              <c:f>'01.02.01.17'!$B$30:$G$30</c:f>
              <c:numCache/>
            </c:numRef>
          </c:val>
        </c:ser>
        <c:ser>
          <c:idx val="3"/>
          <c:order val="3"/>
          <c:tx>
            <c:strRef>
              <c:f>'01.02.01.17'!$A$34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'01.02.01.17'!$B$21:$G$21</c:f>
              <c:strCache/>
            </c:strRef>
          </c:cat>
          <c:val>
            <c:numRef>
              <c:f>'01.02.01.17'!$B$34:$G$34</c:f>
              <c:numCache/>
            </c:numRef>
          </c:val>
        </c:ser>
        <c:overlap val="100"/>
        <c:gapWidth val="52"/>
        <c:axId val="2332702"/>
        <c:axId val="20994319"/>
      </c:barChart>
      <c:catAx>
        <c:axId val="2332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94319"/>
        <c:crosses val="autoZero"/>
        <c:auto val="1"/>
        <c:lblOffset val="100"/>
        <c:noMultiLvlLbl val="0"/>
      </c:catAx>
      <c:valAx>
        <c:axId val="20994319"/>
        <c:scaling>
          <c:orientation val="minMax"/>
        </c:scaling>
        <c:axPos val="b"/>
        <c:majorGridlines/>
        <c:delete val="0"/>
        <c:numFmt formatCode="###0" sourceLinked="1"/>
        <c:majorTickMark val="out"/>
        <c:minorTickMark val="none"/>
        <c:tickLblPos val="nextTo"/>
        <c:crossAx val="2332702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Viladecans.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1"/>
          <c:y val="0.13225"/>
          <c:w val="0.665"/>
          <c:h val="0.72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'01.02.01.18'!$A$23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'01.02.01.18'!$B$22:$G$22</c:f>
              <c:strCache/>
            </c:strRef>
          </c:cat>
          <c:val>
            <c:numRef>
              <c:f>'01.02.01.18'!$B$23:$G$23</c:f>
              <c:numCache/>
            </c:numRef>
          </c:val>
        </c:ser>
        <c:ser>
          <c:idx val="1"/>
          <c:order val="1"/>
          <c:tx>
            <c:strRef>
              <c:f>'01.02.01.18'!$A$27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'01.02.01.18'!$B$22:$G$22</c:f>
              <c:strCache/>
            </c:strRef>
          </c:cat>
          <c:val>
            <c:numRef>
              <c:f>'01.02.01.18'!$B$27:$G$27</c:f>
              <c:numCache/>
            </c:numRef>
          </c:val>
        </c:ser>
        <c:ser>
          <c:idx val="2"/>
          <c:order val="2"/>
          <c:tx>
            <c:strRef>
              <c:f>'01.02.01.18'!$A$31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'01.02.01.18'!$B$22:$G$22</c:f>
              <c:strCache/>
            </c:strRef>
          </c:cat>
          <c:val>
            <c:numRef>
              <c:f>'01.02.01.18'!$B$31:$G$31</c:f>
              <c:numCache/>
            </c:numRef>
          </c:val>
        </c:ser>
        <c:ser>
          <c:idx val="3"/>
          <c:order val="3"/>
          <c:tx>
            <c:strRef>
              <c:f>'01.02.01.18'!$A$35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'01.02.01.18'!$B$22:$G$22</c:f>
              <c:strCache/>
            </c:strRef>
          </c:cat>
          <c:val>
            <c:numRef>
              <c:f>'01.02.01.18'!$B$35:$G$35</c:f>
              <c:numCache/>
            </c:numRef>
          </c:val>
        </c:ser>
        <c:overlap val="100"/>
        <c:gapWidth val="55"/>
        <c:axId val="54731144"/>
        <c:axId val="22818249"/>
      </c:barChart>
      <c:catAx>
        <c:axId val="5473114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2818249"/>
        <c:crosses val="autoZero"/>
        <c:auto val="1"/>
        <c:lblOffset val="100"/>
        <c:noMultiLvlLbl val="0"/>
      </c:catAx>
      <c:valAx>
        <c:axId val="22818249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54731144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1332" l="0.70000000000000062" r="0.70000000000000062" t="0.75000000000001332" header="0.30000000000000032" footer="0.30000000000000032"/>
    <c:pageSetup/>
  </c:printSettings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Evolució talla mitjana de la llar. 1991-2019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'01.02.01.21'!$D$21</c:f>
              <c:strCache>
                <c:ptCount val="1"/>
                <c:pt idx="0">
                  <c:v>TMLL (Talla mitjana de la llar)</c:v>
                </c:pt>
              </c:strCache>
            </c:strRef>
          </c:tx>
          <c:spPr>
            <a:ln>
              <a:solidFill>
                <a:srgbClr val="B38A4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rgbClr val="B38A46"/>
              </a:solidFill>
              <a:ln>
                <a:solidFill>
                  <a:srgbClr val="B38A46"/>
                </a:solidFill>
              </a:ln>
            </c:spPr>
          </c:marker>
          <c:cat>
            <c:numRef>
              <c:f>'01.02.01.21'!$A$22:$A$40</c:f>
              <c:numCache/>
            </c:numRef>
          </c:cat>
          <c:val>
            <c:numRef>
              <c:f>'01.02.01.21'!$D$22:$D$40</c:f>
              <c:numCache/>
            </c:numRef>
          </c:val>
          <c:smooth val="0"/>
        </c:ser>
        <c:marker val="1"/>
        <c:axId val="4037650"/>
        <c:axId val="36338851"/>
      </c:lineChart>
      <c:catAx>
        <c:axId val="40376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36338851"/>
        <c:crosses val="autoZero"/>
        <c:auto val="1"/>
        <c:lblOffset val="100"/>
        <c:noMultiLvlLbl val="0"/>
      </c:catAx>
      <c:valAx>
        <c:axId val="36338851"/>
        <c:scaling>
          <c:orientation val="minMax"/>
          <c:min val="2"/>
        </c:scaling>
        <c:axPos val="l"/>
        <c:majorGridlines/>
        <c:delete val="0"/>
        <c:numFmt formatCode="0.00" sourceLinked="1"/>
        <c:majorTickMark val="none"/>
        <c:minorTickMark val="none"/>
        <c:tickLblPos val="nextTo"/>
        <c:crossAx val="4037650"/>
        <c:crosses val="autoZero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1332" l="0.70000000000000062" r="0.70000000000000062" t="0.75000000000001332" header="0.30000000000000032" footer="0.30000000000000032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6"/>
    </mc:Choice>
    <mc:Fallback>
      <c:style val="16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'01.02.01.02'!$B$27</c:f>
              <c:strCache>
                <c:ptCount val="1"/>
                <c:pt idx="0">
                  <c:v>1 pers.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'01.02.01.02'!$B$28:$B$40</c:f>
              <c:numCache/>
            </c:numRef>
          </c:val>
        </c:ser>
        <c:ser>
          <c:idx val="1"/>
          <c:order val="1"/>
          <c:tx>
            <c:strRef>
              <c:f>'01.02.01.02'!$C$27</c:f>
              <c:strCache>
                <c:ptCount val="1"/>
                <c:pt idx="0">
                  <c:v>2 pers.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'01.02.01.02'!$C$28:$C$40</c:f>
              <c:numCache/>
            </c:numRef>
          </c:val>
        </c:ser>
        <c:ser>
          <c:idx val="2"/>
          <c:order val="2"/>
          <c:tx>
            <c:strRef>
              <c:f>'01.02.01.02'!$D$27</c:f>
              <c:strCache>
                <c:ptCount val="1"/>
                <c:pt idx="0">
                  <c:v>3 pers.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'01.02.01.02'!$D$28:$D$40</c:f>
              <c:numCache/>
            </c:numRef>
          </c:val>
        </c:ser>
        <c:ser>
          <c:idx val="3"/>
          <c:order val="3"/>
          <c:tx>
            <c:strRef>
              <c:f>'01.02.01.02'!$E$27</c:f>
              <c:strCache>
                <c:ptCount val="1"/>
                <c:pt idx="0">
                  <c:v>4 pers.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'01.02.01.02'!$E$28:$E$40</c:f>
              <c:numCache/>
            </c:numRef>
          </c:val>
        </c:ser>
        <c:ser>
          <c:idx val="4"/>
          <c:order val="4"/>
          <c:tx>
            <c:strRef>
              <c:f>'01.02.01.02'!$F$27</c:f>
              <c:strCache>
                <c:ptCount val="1"/>
                <c:pt idx="0">
                  <c:v>5 pers.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'01.02.01.02'!$F$28:$F$40</c:f>
              <c:numCache/>
            </c:numRef>
          </c:val>
        </c:ser>
        <c:ser>
          <c:idx val="5"/>
          <c:order val="5"/>
          <c:tx>
            <c:strRef>
              <c:f>'01.02.01.02'!$G$27</c:f>
              <c:strCache>
                <c:ptCount val="1"/>
                <c:pt idx="0">
                  <c:v>6 pers.o+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'01.02.01.02'!$A$28:$A$40</c:f>
              <c:strCache/>
            </c:strRef>
          </c:cat>
          <c:val>
            <c:numRef>
              <c:f>'01.02.01.02'!$G$28:$G$40</c:f>
              <c:numCache/>
            </c:numRef>
          </c:val>
        </c:ser>
        <c:overlap val="100"/>
        <c:gapWidth val="50"/>
        <c:axId val="59498012"/>
        <c:axId val="65720061"/>
      </c:barChart>
      <c:catAx>
        <c:axId val="59498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5720061"/>
        <c:crosses val="autoZero"/>
        <c:auto val="1"/>
        <c:lblOffset val="100"/>
        <c:noMultiLvlLbl val="0"/>
      </c:catAx>
      <c:valAx>
        <c:axId val="65720061"/>
        <c:scaling>
          <c:orientation val="minMax"/>
        </c:scaling>
        <c:axPos val="l"/>
        <c:majorGridlines/>
        <c:delete val="0"/>
        <c:numFmt formatCode="0%" sourceLinked="1"/>
        <c:majorTickMark val="out"/>
        <c:minorTickMark val="none"/>
        <c:tickLblPos val="nextTo"/>
        <c:crossAx val="59498012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44" l="0.70000000000000062" r="0.70000000000000062" t="1.3149999999999953" header="0.30000000000000032" footer="0.30000000000000032"/>
    <c:pageSetup paperSize="9" orientation="portrait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convivència. Grans grups d'edat. Barri Antic.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625"/>
          <c:y val="0.13575"/>
          <c:w val="0.66725"/>
          <c:h val="0.719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'01.02.01.05'!$A$21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'01.02.01.05'!$B$20:$G$20</c:f>
              <c:strCache/>
            </c:strRef>
          </c:cat>
          <c:val>
            <c:numRef>
              <c:f>'01.02.01.05'!$B$21:$G$21</c:f>
              <c:numCache/>
            </c:numRef>
          </c:val>
        </c:ser>
        <c:ser>
          <c:idx val="1"/>
          <c:order val="1"/>
          <c:tx>
            <c:strRef>
              <c:f>'01.02.01.05'!$A$25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'01.02.01.05'!$B$20:$G$20</c:f>
              <c:strCache/>
            </c:strRef>
          </c:cat>
          <c:val>
            <c:numRef>
              <c:f>'01.02.01.05'!$B$25:$G$25</c:f>
              <c:numCache/>
            </c:numRef>
          </c:val>
        </c:ser>
        <c:ser>
          <c:idx val="2"/>
          <c:order val="2"/>
          <c:tx>
            <c:strRef>
              <c:f>'01.02.01.05'!$A$29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'01.02.01.05'!$B$20:$G$20</c:f>
              <c:strCache/>
            </c:strRef>
          </c:cat>
          <c:val>
            <c:numRef>
              <c:f>'01.02.01.05'!$B$29:$G$29</c:f>
              <c:numCache/>
            </c:numRef>
          </c:val>
        </c:ser>
        <c:ser>
          <c:idx val="3"/>
          <c:order val="3"/>
          <c:tx>
            <c:strRef>
              <c:f>'01.02.01.05'!$A$33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'01.02.01.05'!$B$20:$G$20</c:f>
              <c:strCache/>
            </c:strRef>
          </c:cat>
          <c:val>
            <c:numRef>
              <c:f>'01.02.01.05'!$B$33:$G$33</c:f>
              <c:numCache/>
            </c:numRef>
          </c:val>
        </c:ser>
        <c:overlap val="100"/>
        <c:gapWidth val="55"/>
        <c:axId val="54609638"/>
        <c:axId val="21724695"/>
      </c:barChart>
      <c:catAx>
        <c:axId val="5460963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1724695"/>
        <c:crosses val="autoZero"/>
        <c:auto val="1"/>
        <c:lblOffset val="100"/>
        <c:noMultiLvlLbl val="0"/>
      </c:catAx>
      <c:valAx>
        <c:axId val="21724695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5460963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Unitats de convivència grans grups d'edat. L'Eixample Centre. </a:t>
            </a:r>
          </a:p>
        </c:rich>
      </c:tx>
      <c:layout>
        <c:manualLayout>
          <c:xMode val="edge"/>
          <c:yMode val="edge"/>
          <c:x val="0.09525"/>
          <c:y val="0.019"/>
        </c:manualLayout>
      </c:layout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15"/>
          <c:y val="0.143"/>
          <c:w val="0.6555"/>
          <c:h val="0.71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'01.02.01.06'!$A$23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'01.02.01.06'!$B$22:$G$22</c:f>
              <c:strCache/>
            </c:strRef>
          </c:cat>
          <c:val>
            <c:numRef>
              <c:f>'01.02.01.06'!$B$23:$G$23</c:f>
              <c:numCache/>
            </c:numRef>
          </c:val>
        </c:ser>
        <c:ser>
          <c:idx val="1"/>
          <c:order val="1"/>
          <c:tx>
            <c:strRef>
              <c:f>'01.02.01.06'!$A$27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'01.02.01.06'!$B$22:$G$22</c:f>
              <c:strCache/>
            </c:strRef>
          </c:cat>
          <c:val>
            <c:numRef>
              <c:f>'01.02.01.06'!$B$27:$G$27</c:f>
              <c:numCache/>
            </c:numRef>
          </c:val>
        </c:ser>
        <c:ser>
          <c:idx val="2"/>
          <c:order val="2"/>
          <c:tx>
            <c:strRef>
              <c:f>'01.02.01.06'!$A$31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'01.02.01.06'!$B$22:$G$22</c:f>
              <c:strCache/>
            </c:strRef>
          </c:cat>
          <c:val>
            <c:numRef>
              <c:f>'01.02.01.06'!$B$31:$G$31</c:f>
              <c:numCache/>
            </c:numRef>
          </c:val>
        </c:ser>
        <c:ser>
          <c:idx val="3"/>
          <c:order val="3"/>
          <c:tx>
            <c:strRef>
              <c:f>'01.02.01.06'!$A$35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'01.02.01.06'!$B$22:$G$22</c:f>
              <c:strCache/>
            </c:strRef>
          </c:cat>
          <c:val>
            <c:numRef>
              <c:f>'01.02.01.06'!$B$35:$G$35</c:f>
              <c:numCache/>
            </c:numRef>
          </c:val>
        </c:ser>
        <c:overlap val="100"/>
        <c:gapWidth val="61"/>
        <c:axId val="61304528"/>
        <c:axId val="14869841"/>
      </c:barChart>
      <c:catAx>
        <c:axId val="61304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869841"/>
        <c:crosses val="autoZero"/>
        <c:auto val="1"/>
        <c:lblOffset val="100"/>
        <c:noMultiLvlLbl val="0"/>
      </c:catAx>
      <c:valAx>
        <c:axId val="14869841"/>
        <c:scaling>
          <c:orientation val="minMax"/>
        </c:scaling>
        <c:axPos val="b"/>
        <c:majorGridlines/>
        <c:delete val="0"/>
        <c:numFmt formatCode="###0" sourceLinked="1"/>
        <c:majorTickMark val="out"/>
        <c:minorTickMark val="none"/>
        <c:tickLblPos val="nextTo"/>
        <c:crossAx val="6130452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466" l="0.70000000000000062" r="0.70000000000000062" t="0.75000000000000466" header="0.30000000000000032" footer="0.30000000000000032"/>
    <c:pageSetup paperSize="9" orientation="landscape"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La Montserratina. 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625"/>
          <c:y val="0.18575"/>
          <c:w val="0.65825"/>
          <c:h val="0.6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'01.02.01.07'!$A$22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'01.02.01.07'!$B$21:$G$21</c:f>
              <c:strCache/>
            </c:strRef>
          </c:cat>
          <c:val>
            <c:numRef>
              <c:f>'01.02.01.07'!$B$22:$G$22</c:f>
              <c:numCache/>
            </c:numRef>
          </c:val>
        </c:ser>
        <c:ser>
          <c:idx val="1"/>
          <c:order val="1"/>
          <c:tx>
            <c:strRef>
              <c:f>'01.02.01.07'!$A$26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'01.02.01.07'!$B$21:$G$21</c:f>
              <c:strCache/>
            </c:strRef>
          </c:cat>
          <c:val>
            <c:numRef>
              <c:f>'01.02.01.07'!$B$26:$G$26</c:f>
              <c:numCache/>
            </c:numRef>
          </c:val>
        </c:ser>
        <c:ser>
          <c:idx val="2"/>
          <c:order val="2"/>
          <c:tx>
            <c:strRef>
              <c:f>'01.02.01.07'!$A$30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'01.02.01.07'!$B$21:$G$21</c:f>
              <c:strCache/>
            </c:strRef>
          </c:cat>
          <c:val>
            <c:numRef>
              <c:f>'01.02.01.07'!$B$30:$G$30</c:f>
              <c:numCache/>
            </c:numRef>
          </c:val>
        </c:ser>
        <c:ser>
          <c:idx val="3"/>
          <c:order val="3"/>
          <c:tx>
            <c:strRef>
              <c:f>'01.02.01.07'!$A$34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'01.02.01.07'!$B$21:$G$21</c:f>
              <c:strCache/>
            </c:strRef>
          </c:cat>
          <c:val>
            <c:numRef>
              <c:f>'01.02.01.07'!$B$34:$G$34</c:f>
              <c:numCache/>
            </c:numRef>
          </c:val>
        </c:ser>
        <c:overlap val="100"/>
        <c:gapWidth val="55"/>
        <c:axId val="66719706"/>
        <c:axId val="63606443"/>
      </c:barChart>
      <c:catAx>
        <c:axId val="6671970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3606443"/>
        <c:crosses val="autoZero"/>
        <c:auto val="1"/>
        <c:lblOffset val="100"/>
        <c:noMultiLvlLbl val="0"/>
      </c:catAx>
      <c:valAx>
        <c:axId val="63606443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66719706"/>
        <c:crosses val="autoZero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81725"/>
          <c:y val="0.353"/>
          <c:w val="0.15825"/>
          <c:h val="0.27725"/>
        </c:manualLayout>
      </c:layout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convivència. Grans grups d'edat. El Ginestar.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925"/>
          <c:y val="0.13075"/>
          <c:w val="0.659"/>
          <c:h val="0.729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'01.02.01.08'!$A$23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'01.02.01.08'!$B$22:$G$22</c:f>
              <c:strCache/>
            </c:strRef>
          </c:cat>
          <c:val>
            <c:numRef>
              <c:f>'01.02.01.08'!$B$23:$G$23</c:f>
              <c:numCache/>
            </c:numRef>
          </c:val>
        </c:ser>
        <c:ser>
          <c:idx val="1"/>
          <c:order val="1"/>
          <c:tx>
            <c:strRef>
              <c:f>'01.02.01.08'!$A$27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'01.02.01.08'!$B$22:$G$22</c:f>
              <c:strCache/>
            </c:strRef>
          </c:cat>
          <c:val>
            <c:numRef>
              <c:f>'01.02.01.08'!$B$27:$G$27</c:f>
              <c:numCache/>
            </c:numRef>
          </c:val>
        </c:ser>
        <c:ser>
          <c:idx val="2"/>
          <c:order val="2"/>
          <c:tx>
            <c:strRef>
              <c:f>'01.02.01.08'!$A$31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'01.02.01.08'!$B$22:$G$22</c:f>
              <c:strCache/>
            </c:strRef>
          </c:cat>
          <c:val>
            <c:numRef>
              <c:f>'01.02.01.08'!$B$31:$G$31</c:f>
              <c:numCache/>
            </c:numRef>
          </c:val>
        </c:ser>
        <c:ser>
          <c:idx val="3"/>
          <c:order val="3"/>
          <c:tx>
            <c:strRef>
              <c:f>'01.02.01.08'!$A$35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'01.02.01.08'!$B$22:$G$22</c:f>
              <c:strCache/>
            </c:strRef>
          </c:cat>
          <c:val>
            <c:numRef>
              <c:f>'01.02.01.08'!$B$35:$G$35</c:f>
              <c:numCache/>
            </c:numRef>
          </c:val>
        </c:ser>
        <c:overlap val="100"/>
        <c:gapWidth val="55"/>
        <c:axId val="35587076"/>
        <c:axId val="51848229"/>
      </c:barChart>
      <c:catAx>
        <c:axId val="355870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1848229"/>
        <c:crosses val="autoZero"/>
        <c:auto val="1"/>
        <c:lblOffset val="100"/>
        <c:noMultiLvlLbl val="0"/>
      </c:catAx>
      <c:valAx>
        <c:axId val="51848229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35587076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Unitats de convivència. Grans grups d'edat. Torre-Roja-Campreciós.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'01.02.01.09'!$A$22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'01.02.01.09'!$B$21:$G$21</c:f>
              <c:strCache/>
            </c:strRef>
          </c:cat>
          <c:val>
            <c:numRef>
              <c:f>'01.02.01.09'!$B$22:$G$22</c:f>
              <c:numCache/>
            </c:numRef>
          </c:val>
        </c:ser>
        <c:ser>
          <c:idx val="1"/>
          <c:order val="1"/>
          <c:tx>
            <c:strRef>
              <c:f>'01.02.01.09'!$A$26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'01.02.01.09'!$B$21:$G$21</c:f>
              <c:strCache/>
            </c:strRef>
          </c:cat>
          <c:val>
            <c:numRef>
              <c:f>'01.02.01.09'!$B$26:$G$26</c:f>
              <c:numCache/>
            </c:numRef>
          </c:val>
        </c:ser>
        <c:ser>
          <c:idx val="2"/>
          <c:order val="2"/>
          <c:tx>
            <c:strRef>
              <c:f>'01.02.01.09'!$A$30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'01.02.01.09'!$B$21:$G$21</c:f>
              <c:strCache/>
            </c:strRef>
          </c:cat>
          <c:val>
            <c:numRef>
              <c:f>'01.02.01.09'!$B$30:$G$30</c:f>
              <c:numCache/>
            </c:numRef>
          </c:val>
        </c:ser>
        <c:ser>
          <c:idx val="3"/>
          <c:order val="3"/>
          <c:tx>
            <c:strRef>
              <c:f>'01.02.01.09'!$A$34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'01.02.01.09'!$B$21:$G$21</c:f>
              <c:strCache/>
            </c:strRef>
          </c:cat>
          <c:val>
            <c:numRef>
              <c:f>'01.02.01.09'!$B$34:$G$34</c:f>
              <c:numCache/>
            </c:numRef>
          </c:val>
        </c:ser>
        <c:overlap val="100"/>
        <c:gapWidth val="55"/>
        <c:axId val="63980878"/>
        <c:axId val="38956991"/>
      </c:barChart>
      <c:catAx>
        <c:axId val="63980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8956991"/>
        <c:crosses val="autoZero"/>
        <c:auto val="1"/>
        <c:lblOffset val="100"/>
        <c:noMultiLvlLbl val="0"/>
      </c:catAx>
      <c:valAx>
        <c:axId val="38956991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6398087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Barri de Sales.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355"/>
          <c:y val="0.16"/>
          <c:w val="0.644"/>
          <c:h val="0.696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'01.02.01.10'!$A$22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'01.02.01.10'!$B$21:$G$21</c:f>
              <c:strCache/>
            </c:strRef>
          </c:cat>
          <c:val>
            <c:numRef>
              <c:f>'01.02.01.10'!$B$22:$G$22</c:f>
              <c:numCache/>
            </c:numRef>
          </c:val>
        </c:ser>
        <c:ser>
          <c:idx val="1"/>
          <c:order val="1"/>
          <c:tx>
            <c:strRef>
              <c:f>'01.02.01.10'!$A$26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'01.02.01.10'!$B$21:$G$21</c:f>
              <c:strCache/>
            </c:strRef>
          </c:cat>
          <c:val>
            <c:numRef>
              <c:f>'01.02.01.10'!$B$26:$G$26</c:f>
              <c:numCache/>
            </c:numRef>
          </c:val>
        </c:ser>
        <c:ser>
          <c:idx val="2"/>
          <c:order val="2"/>
          <c:tx>
            <c:strRef>
              <c:f>'01.02.01.10'!$A$30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'01.02.01.10'!$B$21:$G$21</c:f>
              <c:strCache/>
            </c:strRef>
          </c:cat>
          <c:val>
            <c:numRef>
              <c:f>'01.02.01.10'!$B$30:$G$30</c:f>
              <c:numCache/>
            </c:numRef>
          </c:val>
        </c:ser>
        <c:ser>
          <c:idx val="3"/>
          <c:order val="3"/>
          <c:tx>
            <c:strRef>
              <c:f>'01.02.01.10'!$A$34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'01.02.01.10'!$B$21:$G$21</c:f>
              <c:strCache/>
            </c:strRef>
          </c:cat>
          <c:val>
            <c:numRef>
              <c:f>'01.02.01.10'!$B$34:$G$34</c:f>
              <c:numCache/>
            </c:numRef>
          </c:val>
        </c:ser>
        <c:overlap val="100"/>
        <c:gapWidth val="55"/>
        <c:axId val="15068600"/>
        <c:axId val="1399673"/>
      </c:barChart>
      <c:catAx>
        <c:axId val="150686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99673"/>
        <c:crosses val="autoZero"/>
        <c:auto val="1"/>
        <c:lblOffset val="100"/>
        <c:noMultiLvlLbl val="0"/>
      </c:catAx>
      <c:valAx>
        <c:axId val="1399673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15068600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40"/>
    </mc:Choice>
    <mc:Fallback>
      <c:style val="40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u="none" baseline="0">
                <a:latin typeface="Arial"/>
                <a:ea typeface="Arial"/>
                <a:cs typeface="Arial"/>
              </a:rPr>
              <a:t>Unitats de convivència. Grans grups d'edat. Grup Sant Jordi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7"/>
          <c:y val="0.14075"/>
          <c:w val="0.6725"/>
          <c:h val="0.719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'01.02.01.11'!$A$23</c:f>
              <c:strCache>
                <c:ptCount val="1"/>
                <c:pt idx="0">
                  <c:v>De 0 a 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'01.02.01.11'!$B$22:$G$22</c:f>
              <c:strCache/>
            </c:strRef>
          </c:cat>
          <c:val>
            <c:numRef>
              <c:f>'01.02.01.11'!$B$23:$G$23</c:f>
              <c:numCache/>
            </c:numRef>
          </c:val>
        </c:ser>
        <c:ser>
          <c:idx val="1"/>
          <c:order val="1"/>
          <c:tx>
            <c:strRef>
              <c:f>'01.02.01.11'!$A$27</c:f>
              <c:strCache>
                <c:ptCount val="1"/>
                <c:pt idx="0">
                  <c:v>De 16 a 64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'01.02.01.11'!$B$22:$G$22</c:f>
              <c:strCache/>
            </c:strRef>
          </c:cat>
          <c:val>
            <c:numRef>
              <c:f>'01.02.01.11'!$B$27:$G$27</c:f>
              <c:numCache/>
            </c:numRef>
          </c:val>
        </c:ser>
        <c:ser>
          <c:idx val="2"/>
          <c:order val="2"/>
          <c:tx>
            <c:strRef>
              <c:f>'01.02.01.11'!$A$31</c:f>
              <c:strCache>
                <c:ptCount val="1"/>
                <c:pt idx="0">
                  <c:v>De 65 a 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'01.02.01.11'!$B$22:$G$22</c:f>
              <c:strCache/>
            </c:strRef>
          </c:cat>
          <c:val>
            <c:numRef>
              <c:f>'01.02.01.11'!$B$31:$G$31</c:f>
              <c:numCache/>
            </c:numRef>
          </c:val>
        </c:ser>
        <c:ser>
          <c:idx val="3"/>
          <c:order val="3"/>
          <c:tx>
            <c:strRef>
              <c:f>'01.02.01.11'!$A$35</c:f>
              <c:strCache>
                <c:ptCount val="1"/>
                <c:pt idx="0">
                  <c:v>De 85 i més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'01.02.01.11'!$B$22:$G$22</c:f>
              <c:strCache/>
            </c:strRef>
          </c:cat>
          <c:val>
            <c:numRef>
              <c:f>'01.02.01.11'!$B$35:$G$35</c:f>
              <c:numCache/>
            </c:numRef>
          </c:val>
        </c:ser>
        <c:overlap val="100"/>
        <c:gapWidth val="55"/>
        <c:axId val="12597058"/>
        <c:axId val="46264659"/>
      </c:barChart>
      <c:catAx>
        <c:axId val="125970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6264659"/>
        <c:crosses val="autoZero"/>
        <c:auto val="1"/>
        <c:lblOffset val="100"/>
        <c:noMultiLvlLbl val="0"/>
      </c:catAx>
      <c:valAx>
        <c:axId val="46264659"/>
        <c:scaling>
          <c:orientation val="minMax"/>
        </c:scaling>
        <c:axPos val="b"/>
        <c:majorGridlines/>
        <c:delete val="0"/>
        <c:numFmt formatCode="###0" sourceLinked="1"/>
        <c:majorTickMark val="none"/>
        <c:minorTickMark val="none"/>
        <c:tickLblPos val="nextTo"/>
        <c:crossAx val="12597058"/>
        <c:crosses val="autoZero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ca-ES"/>
  <c:printSettings xmlns:c="http://schemas.openxmlformats.org/drawingml/2006/chart">
    <c:headerFooter/>
    <c:pageMargins b="0.75000000000000255" l="0.70000000000000062" r="0.70000000000000062" t="1.3149999999999951" header="0.30000000000000032" footer="0.30000000000000032"/>
    <c:pageSetup paperSize="9" orientation="portrait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419100</xdr:colOff>
      <xdr:row>21</xdr:row>
      <xdr:rowOff>9525</xdr:rowOff>
    </xdr:to>
    <xdr:graphicFrame macro="">
      <xdr:nvGraphicFramePr>
        <xdr:cNvPr id="2" name="2 Gráfico"/>
        <xdr:cNvGraphicFramePr/>
      </xdr:nvGraphicFramePr>
      <xdr:xfrm>
        <a:off x="0" y="542925"/>
        <a:ext cx="48196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180975</xdr:rowOff>
    </xdr:from>
    <xdr:to>
      <xdr:col>8</xdr:col>
      <xdr:colOff>752475</xdr:colOff>
      <xdr:row>20</xdr:row>
      <xdr:rowOff>9525</xdr:rowOff>
    </xdr:to>
    <xdr:graphicFrame macro="">
      <xdr:nvGraphicFramePr>
        <xdr:cNvPr id="2" name="2 Gráfico"/>
        <xdr:cNvGraphicFramePr/>
      </xdr:nvGraphicFramePr>
      <xdr:xfrm>
        <a:off x="85725" y="371475"/>
        <a:ext cx="5648325" cy="344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171450</xdr:rowOff>
    </xdr:from>
    <xdr:to>
      <xdr:col>8</xdr:col>
      <xdr:colOff>600075</xdr:colOff>
      <xdr:row>19</xdr:row>
      <xdr:rowOff>19050</xdr:rowOff>
    </xdr:to>
    <xdr:graphicFrame macro="">
      <xdr:nvGraphicFramePr>
        <xdr:cNvPr id="2" name="2 Gráfico"/>
        <xdr:cNvGraphicFramePr/>
      </xdr:nvGraphicFramePr>
      <xdr:xfrm>
        <a:off x="66675" y="361950"/>
        <a:ext cx="5438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76200</xdr:rowOff>
    </xdr:from>
    <xdr:to>
      <xdr:col>8</xdr:col>
      <xdr:colOff>762000</xdr:colOff>
      <xdr:row>19</xdr:row>
      <xdr:rowOff>66675</xdr:rowOff>
    </xdr:to>
    <xdr:graphicFrame macro="">
      <xdr:nvGraphicFramePr>
        <xdr:cNvPr id="2" name="2 Gráfico"/>
        <xdr:cNvGraphicFramePr/>
      </xdr:nvGraphicFramePr>
      <xdr:xfrm>
        <a:off x="76200" y="266700"/>
        <a:ext cx="55245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8</xdr:col>
      <xdr:colOff>714375</xdr:colOff>
      <xdr:row>20</xdr:row>
      <xdr:rowOff>38100</xdr:rowOff>
    </xdr:to>
    <xdr:graphicFrame macro="">
      <xdr:nvGraphicFramePr>
        <xdr:cNvPr id="2" name="2 Gráfico"/>
        <xdr:cNvGraphicFramePr/>
      </xdr:nvGraphicFramePr>
      <xdr:xfrm>
        <a:off x="47625" y="390525"/>
        <a:ext cx="559117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</xdr:row>
      <xdr:rowOff>0</xdr:rowOff>
    </xdr:from>
    <xdr:to>
      <xdr:col>8</xdr:col>
      <xdr:colOff>552450</xdr:colOff>
      <xdr:row>19</xdr:row>
      <xdr:rowOff>19050</xdr:rowOff>
    </xdr:to>
    <xdr:graphicFrame macro="">
      <xdr:nvGraphicFramePr>
        <xdr:cNvPr id="2" name="2 Gráfico"/>
        <xdr:cNvGraphicFramePr/>
      </xdr:nvGraphicFramePr>
      <xdr:xfrm>
        <a:off x="76200" y="381000"/>
        <a:ext cx="53435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8</xdr:col>
      <xdr:colOff>504825</xdr:colOff>
      <xdr:row>19</xdr:row>
      <xdr:rowOff>38100</xdr:rowOff>
    </xdr:to>
    <xdr:graphicFrame macro="">
      <xdr:nvGraphicFramePr>
        <xdr:cNvPr id="2" name="2 Gráfico"/>
        <xdr:cNvGraphicFramePr/>
      </xdr:nvGraphicFramePr>
      <xdr:xfrm>
        <a:off x="47625" y="390525"/>
        <a:ext cx="5334000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9525</xdr:rowOff>
    </xdr:from>
    <xdr:to>
      <xdr:col>8</xdr:col>
      <xdr:colOff>647700</xdr:colOff>
      <xdr:row>20</xdr:row>
      <xdr:rowOff>19050</xdr:rowOff>
    </xdr:to>
    <xdr:graphicFrame macro="">
      <xdr:nvGraphicFramePr>
        <xdr:cNvPr id="2" name="2 Gráfico"/>
        <xdr:cNvGraphicFramePr/>
      </xdr:nvGraphicFramePr>
      <xdr:xfrm>
        <a:off x="47625" y="390525"/>
        <a:ext cx="54578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</xdr:row>
      <xdr:rowOff>47625</xdr:rowOff>
    </xdr:from>
    <xdr:to>
      <xdr:col>5</xdr:col>
      <xdr:colOff>657225</xdr:colOff>
      <xdr:row>18</xdr:row>
      <xdr:rowOff>57150</xdr:rowOff>
    </xdr:to>
    <xdr:graphicFrame macro="">
      <xdr:nvGraphicFramePr>
        <xdr:cNvPr id="2" name="2 Gráfico"/>
        <xdr:cNvGraphicFramePr/>
      </xdr:nvGraphicFramePr>
      <xdr:xfrm>
        <a:off x="57150" y="428625"/>
        <a:ext cx="506730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180975</xdr:rowOff>
    </xdr:from>
    <xdr:to>
      <xdr:col>7</xdr:col>
      <xdr:colOff>295275</xdr:colOff>
      <xdr:row>24</xdr:row>
      <xdr:rowOff>123825</xdr:rowOff>
    </xdr:to>
    <xdr:graphicFrame macro="">
      <xdr:nvGraphicFramePr>
        <xdr:cNvPr id="3" name="2 Gráfico"/>
        <xdr:cNvGraphicFramePr/>
      </xdr:nvGraphicFramePr>
      <xdr:xfrm>
        <a:off x="85725" y="371475"/>
        <a:ext cx="477202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95250</xdr:rowOff>
    </xdr:from>
    <xdr:to>
      <xdr:col>7</xdr:col>
      <xdr:colOff>533400</xdr:colOff>
      <xdr:row>18</xdr:row>
      <xdr:rowOff>76200</xdr:rowOff>
    </xdr:to>
    <xdr:graphicFrame macro="">
      <xdr:nvGraphicFramePr>
        <xdr:cNvPr id="2" name="3 Gráfico"/>
        <xdr:cNvGraphicFramePr/>
      </xdr:nvGraphicFramePr>
      <xdr:xfrm>
        <a:off x="38100" y="285750"/>
        <a:ext cx="52006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9525</xdr:rowOff>
    </xdr:from>
    <xdr:to>
      <xdr:col>7</xdr:col>
      <xdr:colOff>447675</xdr:colOff>
      <xdr:row>19</xdr:row>
      <xdr:rowOff>123825</xdr:rowOff>
    </xdr:to>
    <xdr:graphicFrame macro="">
      <xdr:nvGraphicFramePr>
        <xdr:cNvPr id="2" name="5 Gráfico"/>
        <xdr:cNvGraphicFramePr/>
      </xdr:nvGraphicFramePr>
      <xdr:xfrm>
        <a:off x="38100" y="390525"/>
        <a:ext cx="5114925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76200</xdr:rowOff>
    </xdr:from>
    <xdr:to>
      <xdr:col>7</xdr:col>
      <xdr:colOff>533400</xdr:colOff>
      <xdr:row>18</xdr:row>
      <xdr:rowOff>152400</xdr:rowOff>
    </xdr:to>
    <xdr:graphicFrame macro="">
      <xdr:nvGraphicFramePr>
        <xdr:cNvPr id="2" name="2 Gráfico"/>
        <xdr:cNvGraphicFramePr/>
      </xdr:nvGraphicFramePr>
      <xdr:xfrm>
        <a:off x="47625" y="266700"/>
        <a:ext cx="5162550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7</xdr:col>
      <xdr:colOff>466725</xdr:colOff>
      <xdr:row>19</xdr:row>
      <xdr:rowOff>85725</xdr:rowOff>
    </xdr:to>
    <xdr:graphicFrame macro="">
      <xdr:nvGraphicFramePr>
        <xdr:cNvPr id="2" name="2 Gráfico"/>
        <xdr:cNvGraphicFramePr/>
      </xdr:nvGraphicFramePr>
      <xdr:xfrm>
        <a:off x="0" y="381000"/>
        <a:ext cx="50577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28575</xdr:rowOff>
    </xdr:from>
    <xdr:to>
      <xdr:col>7</xdr:col>
      <xdr:colOff>342900</xdr:colOff>
      <xdr:row>19</xdr:row>
      <xdr:rowOff>0</xdr:rowOff>
    </xdr:to>
    <xdr:graphicFrame macro="">
      <xdr:nvGraphicFramePr>
        <xdr:cNvPr id="2" name="2 Gráfico"/>
        <xdr:cNvGraphicFramePr/>
      </xdr:nvGraphicFramePr>
      <xdr:xfrm>
        <a:off x="133350" y="409575"/>
        <a:ext cx="48291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114300</xdr:rowOff>
    </xdr:from>
    <xdr:to>
      <xdr:col>8</xdr:col>
      <xdr:colOff>333375</xdr:colOff>
      <xdr:row>19</xdr:row>
      <xdr:rowOff>38100</xdr:rowOff>
    </xdr:to>
    <xdr:graphicFrame macro="">
      <xdr:nvGraphicFramePr>
        <xdr:cNvPr id="2" name="2 Gráfico"/>
        <xdr:cNvGraphicFramePr/>
      </xdr:nvGraphicFramePr>
      <xdr:xfrm>
        <a:off x="0" y="304800"/>
        <a:ext cx="527685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180975</xdr:rowOff>
    </xdr:from>
    <xdr:to>
      <xdr:col>7</xdr:col>
      <xdr:colOff>466725</xdr:colOff>
      <xdr:row>19</xdr:row>
      <xdr:rowOff>161925</xdr:rowOff>
    </xdr:to>
    <xdr:graphicFrame macro="">
      <xdr:nvGraphicFramePr>
        <xdr:cNvPr id="2" name="2 Gráfico"/>
        <xdr:cNvGraphicFramePr/>
      </xdr:nvGraphicFramePr>
      <xdr:xfrm>
        <a:off x="57150" y="371475"/>
        <a:ext cx="5095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ANUARIOS\2015\ANUARI%20FINAL%20PUBLICAR%20AL%20WEB%20MUNICIPAL\BLOC%201%20CAP&#205;TOLS%20FINALS\1.02.%20POBLACI&#211;\1.02.05.%20Unitats%20de%20conviv&#232;nc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1.02.05.01"/>
      <sheetName val="1.02.05.02"/>
      <sheetName val="1.02.05.03-4"/>
      <sheetName val="1.02.05.05"/>
      <sheetName val="1.02.05.06"/>
      <sheetName val="1.02.05.07"/>
      <sheetName val="1.02.05.08"/>
      <sheetName val="1.02.05.09"/>
      <sheetName val="1.02.05.10"/>
      <sheetName val="1.02.05.11"/>
      <sheetName val="1.02.05.12"/>
      <sheetName val="1.02.05.13"/>
      <sheetName val="1.02.05.14"/>
      <sheetName val="1.02.05.15"/>
      <sheetName val="1.02.05.16"/>
      <sheetName val="1.02.05.17"/>
      <sheetName val="1.02.05.18"/>
      <sheetName val="1.02.05.19"/>
      <sheetName val="1.02.05.20"/>
      <sheetName val="1.02.05.21"/>
    </sheetNames>
    <sheetDataSet>
      <sheetData sheetId="0" refreshError="1"/>
      <sheetData sheetId="1">
        <row r="6">
          <cell r="C6" t="str">
            <v>1 pers.</v>
          </cell>
        </row>
      </sheetData>
      <sheetData sheetId="2">
        <row r="5">
          <cell r="B5" t="str">
            <v>1 pers.</v>
          </cell>
        </row>
      </sheetData>
      <sheetData sheetId="3" refreshError="1"/>
      <sheetData sheetId="4">
        <row r="7">
          <cell r="B7" t="str">
            <v>1 pers.</v>
          </cell>
        </row>
      </sheetData>
      <sheetData sheetId="5">
        <row r="8">
          <cell r="B8" t="str">
            <v>1 pers.</v>
          </cell>
        </row>
      </sheetData>
      <sheetData sheetId="6">
        <row r="8">
          <cell r="B8" t="str">
            <v>1 pers.</v>
          </cell>
        </row>
      </sheetData>
      <sheetData sheetId="7">
        <row r="8">
          <cell r="B8" t="str">
            <v>1 pers.</v>
          </cell>
        </row>
      </sheetData>
      <sheetData sheetId="8">
        <row r="8">
          <cell r="B8" t="str">
            <v>1 pers.</v>
          </cell>
        </row>
      </sheetData>
      <sheetData sheetId="9">
        <row r="8">
          <cell r="B8" t="str">
            <v>1 pers.</v>
          </cell>
        </row>
      </sheetData>
      <sheetData sheetId="10">
        <row r="8">
          <cell r="B8" t="str">
            <v>1 pers.</v>
          </cell>
        </row>
      </sheetData>
      <sheetData sheetId="11">
        <row r="8">
          <cell r="B8" t="str">
            <v>1 pers.</v>
          </cell>
        </row>
      </sheetData>
      <sheetData sheetId="12">
        <row r="8">
          <cell r="B8" t="str">
            <v>1 pers.</v>
          </cell>
        </row>
      </sheetData>
      <sheetData sheetId="13">
        <row r="8">
          <cell r="B8" t="str">
            <v>1 pers.</v>
          </cell>
          <cell r="C8" t="str">
            <v>2 pers.</v>
          </cell>
          <cell r="D8" t="str">
            <v>3 pers.</v>
          </cell>
          <cell r="E8" t="str">
            <v>4 pers.</v>
          </cell>
          <cell r="F8" t="str">
            <v>5 pers.</v>
          </cell>
          <cell r="G8" t="str">
            <v>6 o més</v>
          </cell>
        </row>
        <row r="9">
          <cell r="A9" t="str">
            <v>De 0 a 15</v>
          </cell>
          <cell r="B9">
            <v>0</v>
          </cell>
          <cell r="C9">
            <v>15</v>
          </cell>
          <cell r="D9">
            <v>135</v>
          </cell>
          <cell r="E9">
            <v>315</v>
          </cell>
          <cell r="F9">
            <v>86</v>
          </cell>
          <cell r="G9">
            <v>73</v>
          </cell>
        </row>
        <row r="13">
          <cell r="A13" t="str">
            <v>De 16 a 64</v>
          </cell>
          <cell r="B13">
            <v>127</v>
          </cell>
          <cell r="C13">
            <v>370</v>
          </cell>
          <cell r="D13">
            <v>718</v>
          </cell>
          <cell r="E13">
            <v>863</v>
          </cell>
          <cell r="F13">
            <v>191</v>
          </cell>
          <cell r="G13">
            <v>160</v>
          </cell>
        </row>
        <row r="17">
          <cell r="A17" t="str">
            <v>De 65 a 74</v>
          </cell>
          <cell r="B17">
            <v>32</v>
          </cell>
          <cell r="C17">
            <v>154</v>
          </cell>
          <cell r="D17">
            <v>76</v>
          </cell>
          <cell r="E17">
            <v>18</v>
          </cell>
          <cell r="F17">
            <v>16</v>
          </cell>
          <cell r="G17">
            <v>8</v>
          </cell>
        </row>
        <row r="21">
          <cell r="A21" t="str">
            <v>De 75 i més</v>
          </cell>
          <cell r="B21">
            <v>54</v>
          </cell>
          <cell r="C21">
            <v>137</v>
          </cell>
          <cell r="D21">
            <v>34</v>
          </cell>
          <cell r="E21">
            <v>16</v>
          </cell>
          <cell r="F21">
            <v>12</v>
          </cell>
          <cell r="G21">
            <v>12</v>
          </cell>
        </row>
      </sheetData>
      <sheetData sheetId="14">
        <row r="8">
          <cell r="B8" t="str">
            <v>1 pers.</v>
          </cell>
        </row>
      </sheetData>
      <sheetData sheetId="15">
        <row r="8">
          <cell r="B8" t="str">
            <v>1 pers.</v>
          </cell>
        </row>
      </sheetData>
      <sheetData sheetId="16">
        <row r="8">
          <cell r="B8" t="str">
            <v>1 pers.</v>
          </cell>
        </row>
      </sheetData>
      <sheetData sheetId="17">
        <row r="8">
          <cell r="B8" t="str">
            <v>1 pers.</v>
          </cell>
        </row>
      </sheetData>
      <sheetData sheetId="18" refreshError="1"/>
      <sheetData sheetId="19" refreshError="1"/>
      <sheetData sheetId="20">
        <row r="4">
          <cell r="D4" t="str">
            <v>TMLL (Talla mitjana de la llar)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3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4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5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6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7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8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9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0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1.v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2.vml" /><Relationship Id="rId2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Layout" workbookViewId="0" topLeftCell="A10">
      <selection activeCell="B35" sqref="B35"/>
    </sheetView>
  </sheetViews>
  <sheetFormatPr defaultColWidth="11.421875" defaultRowHeight="15"/>
  <cols>
    <col min="1" max="1" width="11.28125" style="1" customWidth="1"/>
    <col min="2" max="16384" width="11.421875" style="1" customWidth="1"/>
  </cols>
  <sheetData>
    <row r="1" spans="1:2" ht="15">
      <c r="A1" s="1" t="s">
        <v>0</v>
      </c>
      <c r="B1" s="1" t="s">
        <v>1</v>
      </c>
    </row>
    <row r="2" spans="1:2" ht="15">
      <c r="A2" s="1" t="s">
        <v>2</v>
      </c>
      <c r="B2" s="1" t="s">
        <v>303</v>
      </c>
    </row>
    <row r="3" spans="1:2" ht="15">
      <c r="A3" s="1" t="s">
        <v>186</v>
      </c>
      <c r="B3" s="1" t="s">
        <v>3</v>
      </c>
    </row>
    <row r="4" spans="1:7" s="2" customFormat="1" ht="12.75">
      <c r="A4" s="78" t="s">
        <v>187</v>
      </c>
      <c r="B4" s="78" t="s">
        <v>6</v>
      </c>
      <c r="C4" s="78"/>
      <c r="D4" s="78"/>
      <c r="E4" s="78"/>
      <c r="F4" s="78"/>
      <c r="G4" s="78"/>
    </row>
    <row r="5" spans="1:7" s="2" customFormat="1" ht="12.75">
      <c r="A5" s="78" t="s">
        <v>188</v>
      </c>
      <c r="B5" s="78" t="s">
        <v>7</v>
      </c>
      <c r="C5" s="78"/>
      <c r="D5" s="78"/>
      <c r="E5" s="78"/>
      <c r="F5" s="78"/>
      <c r="G5" s="78"/>
    </row>
    <row r="6" spans="1:4" s="2" customFormat="1" ht="12.75">
      <c r="A6" s="78" t="s">
        <v>189</v>
      </c>
      <c r="B6" s="78" t="s">
        <v>8</v>
      </c>
      <c r="C6" s="78"/>
      <c r="D6" s="78"/>
    </row>
    <row r="7" spans="1:5" s="2" customFormat="1" ht="12.75">
      <c r="A7" s="78" t="s">
        <v>190</v>
      </c>
      <c r="B7" s="78" t="s">
        <v>9</v>
      </c>
      <c r="C7" s="78"/>
      <c r="D7" s="78"/>
      <c r="E7" s="78"/>
    </row>
    <row r="8" spans="1:6" s="2" customFormat="1" ht="12.75">
      <c r="A8" s="78" t="s">
        <v>191</v>
      </c>
      <c r="B8" s="78" t="s">
        <v>265</v>
      </c>
      <c r="C8" s="78"/>
      <c r="D8" s="78"/>
      <c r="E8" s="78"/>
      <c r="F8" s="78"/>
    </row>
    <row r="9" spans="1:6" s="2" customFormat="1" ht="12.75">
      <c r="A9" s="78" t="s">
        <v>192</v>
      </c>
      <c r="B9" s="78" t="s">
        <v>246</v>
      </c>
      <c r="C9" s="78"/>
      <c r="D9" s="78"/>
      <c r="E9" s="78"/>
      <c r="F9" s="78"/>
    </row>
    <row r="10" spans="1:6" s="2" customFormat="1" ht="12.75">
      <c r="A10" s="78" t="s">
        <v>193</v>
      </c>
      <c r="B10" s="78" t="s">
        <v>247</v>
      </c>
      <c r="C10" s="78"/>
      <c r="D10" s="78"/>
      <c r="E10" s="78"/>
      <c r="F10" s="78"/>
    </row>
    <row r="11" spans="1:6" s="2" customFormat="1" ht="12.75">
      <c r="A11" s="78" t="s">
        <v>194</v>
      </c>
      <c r="B11" s="78" t="s">
        <v>248</v>
      </c>
      <c r="C11" s="78"/>
      <c r="D11" s="78"/>
      <c r="E11" s="78"/>
      <c r="F11" s="78"/>
    </row>
    <row r="12" spans="1:6" s="2" customFormat="1" ht="12.75">
      <c r="A12" s="78" t="s">
        <v>195</v>
      </c>
      <c r="B12" s="78" t="s">
        <v>249</v>
      </c>
      <c r="C12" s="78"/>
      <c r="D12" s="78"/>
      <c r="E12" s="78"/>
      <c r="F12" s="78"/>
    </row>
    <row r="13" spans="1:6" s="2" customFormat="1" ht="12.75">
      <c r="A13" s="78" t="s">
        <v>196</v>
      </c>
      <c r="B13" s="78" t="s">
        <v>250</v>
      </c>
      <c r="C13" s="78"/>
      <c r="D13" s="78"/>
      <c r="E13" s="78"/>
      <c r="F13" s="78"/>
    </row>
    <row r="14" spans="1:6" s="2" customFormat="1" ht="12.75">
      <c r="A14" s="78" t="s">
        <v>197</v>
      </c>
      <c r="B14" s="78" t="s">
        <v>251</v>
      </c>
      <c r="C14" s="78"/>
      <c r="D14" s="78"/>
      <c r="E14" s="78"/>
      <c r="F14" s="78"/>
    </row>
    <row r="15" spans="1:6" s="2" customFormat="1" ht="12.75">
      <c r="A15" s="78" t="s">
        <v>198</v>
      </c>
      <c r="B15" s="78" t="s">
        <v>252</v>
      </c>
      <c r="C15" s="78"/>
      <c r="D15" s="78"/>
      <c r="E15" s="78"/>
      <c r="F15" s="78"/>
    </row>
    <row r="16" spans="1:6" s="2" customFormat="1" ht="12.75">
      <c r="A16" s="78" t="s">
        <v>199</v>
      </c>
      <c r="B16" s="78" t="s">
        <v>253</v>
      </c>
      <c r="C16" s="78"/>
      <c r="D16" s="78"/>
      <c r="E16" s="78"/>
      <c r="F16" s="78"/>
    </row>
    <row r="17" spans="1:7" s="2" customFormat="1" ht="12.75">
      <c r="A17" s="78" t="s">
        <v>200</v>
      </c>
      <c r="B17" s="78" t="s">
        <v>254</v>
      </c>
      <c r="C17" s="78"/>
      <c r="D17" s="78"/>
      <c r="E17" s="78"/>
      <c r="F17" s="78"/>
      <c r="G17" s="78"/>
    </row>
    <row r="18" spans="1:7" s="2" customFormat="1" ht="12.75">
      <c r="A18" s="78" t="s">
        <v>201</v>
      </c>
      <c r="B18" s="78" t="s">
        <v>255</v>
      </c>
      <c r="C18" s="78"/>
      <c r="D18" s="78"/>
      <c r="E18" s="78"/>
      <c r="F18" s="78"/>
      <c r="G18" s="78"/>
    </row>
    <row r="19" spans="1:6" s="2" customFormat="1" ht="12.75">
      <c r="A19" s="78" t="s">
        <v>202</v>
      </c>
      <c r="B19" s="78" t="s">
        <v>256</v>
      </c>
      <c r="C19" s="78"/>
      <c r="D19" s="78"/>
      <c r="E19" s="78"/>
      <c r="F19" s="78"/>
    </row>
    <row r="20" spans="1:6" s="2" customFormat="1" ht="12.75">
      <c r="A20" s="78" t="s">
        <v>203</v>
      </c>
      <c r="B20" s="78" t="s">
        <v>257</v>
      </c>
      <c r="C20" s="78"/>
      <c r="D20" s="78"/>
      <c r="E20" s="78"/>
      <c r="F20" s="78"/>
    </row>
    <row r="21" spans="1:6" s="2" customFormat="1" ht="12.75">
      <c r="A21" s="78" t="s">
        <v>204</v>
      </c>
      <c r="B21" s="78" t="s">
        <v>258</v>
      </c>
      <c r="C21" s="78"/>
      <c r="D21" s="78"/>
      <c r="E21" s="78"/>
      <c r="F21" s="78"/>
    </row>
    <row r="22" spans="1:5" s="2" customFormat="1" ht="12.75">
      <c r="A22" s="78" t="s">
        <v>205</v>
      </c>
      <c r="B22" s="78" t="s">
        <v>10</v>
      </c>
      <c r="C22" s="78"/>
      <c r="D22" s="78"/>
      <c r="E22" s="78"/>
    </row>
    <row r="23" spans="1:5" s="2" customFormat="1" ht="12.75">
      <c r="A23" s="78" t="s">
        <v>206</v>
      </c>
      <c r="B23" s="78" t="s">
        <v>11</v>
      </c>
      <c r="C23" s="78"/>
      <c r="D23" s="78"/>
      <c r="E23" s="78"/>
    </row>
    <row r="24" spans="1:5" s="2" customFormat="1" ht="12.75">
      <c r="A24" s="78" t="s">
        <v>207</v>
      </c>
      <c r="B24" s="78" t="s">
        <v>12</v>
      </c>
      <c r="C24" s="78"/>
      <c r="D24" s="78"/>
      <c r="E24" s="78"/>
    </row>
    <row r="26" spans="1:2" ht="15">
      <c r="A26" s="1" t="s">
        <v>217</v>
      </c>
      <c r="B26" s="1" t="s">
        <v>4</v>
      </c>
    </row>
    <row r="27" spans="1:7" s="2" customFormat="1" ht="12.75">
      <c r="A27" s="78" t="s">
        <v>218</v>
      </c>
      <c r="B27" s="78" t="s">
        <v>66</v>
      </c>
      <c r="C27" s="78"/>
      <c r="D27" s="78"/>
      <c r="E27" s="78"/>
      <c r="F27" s="78"/>
      <c r="G27" s="78"/>
    </row>
    <row r="28" spans="1:7" s="2" customFormat="1" ht="12.75">
      <c r="A28" s="78" t="s">
        <v>219</v>
      </c>
      <c r="B28" s="78" t="s">
        <v>280</v>
      </c>
      <c r="C28" s="78"/>
      <c r="D28" s="78"/>
      <c r="E28" s="78"/>
      <c r="F28" s="78"/>
      <c r="G28" s="78"/>
    </row>
    <row r="29" spans="1:7" s="2" customFormat="1" ht="12.75">
      <c r="A29" s="78" t="s">
        <v>220</v>
      </c>
      <c r="B29" s="78" t="s">
        <v>281</v>
      </c>
      <c r="C29" s="78"/>
      <c r="D29" s="78"/>
      <c r="E29" s="78"/>
      <c r="F29" s="78"/>
      <c r="G29" s="78"/>
    </row>
    <row r="30" spans="1:6" s="2" customFormat="1" ht="12.75">
      <c r="A30" s="78" t="s">
        <v>221</v>
      </c>
      <c r="B30" s="78" t="s">
        <v>67</v>
      </c>
      <c r="C30" s="78"/>
      <c r="D30" s="78"/>
      <c r="E30" s="78"/>
      <c r="F30" s="78"/>
    </row>
    <row r="31" spans="1:5" s="2" customFormat="1" ht="12.75">
      <c r="A31" s="78" t="s">
        <v>222</v>
      </c>
      <c r="B31" s="78" t="s">
        <v>284</v>
      </c>
      <c r="C31" s="78"/>
      <c r="D31" s="78"/>
      <c r="E31" s="78"/>
    </row>
    <row r="32" spans="1:5" s="2" customFormat="1" ht="12.75">
      <c r="A32" s="78" t="s">
        <v>223</v>
      </c>
      <c r="B32" s="78" t="s">
        <v>286</v>
      </c>
      <c r="C32" s="78"/>
      <c r="D32" s="78"/>
      <c r="E32" s="78"/>
    </row>
    <row r="34" spans="1:2" ht="15">
      <c r="A34" s="1" t="s">
        <v>224</v>
      </c>
      <c r="B34" s="1" t="s">
        <v>5</v>
      </c>
    </row>
    <row r="35" spans="1:6" s="10" customFormat="1" ht="12.75">
      <c r="A35" s="78" t="s">
        <v>225</v>
      </c>
      <c r="B35" s="78" t="s">
        <v>174</v>
      </c>
      <c r="C35" s="78"/>
      <c r="D35" s="78"/>
      <c r="E35" s="78"/>
      <c r="F35" s="78"/>
    </row>
    <row r="36" spans="1:6" s="10" customFormat="1" ht="12.75">
      <c r="A36" s="78" t="s">
        <v>226</v>
      </c>
      <c r="B36" s="78" t="s">
        <v>172</v>
      </c>
      <c r="C36" s="78"/>
      <c r="D36" s="78"/>
      <c r="E36" s="78"/>
      <c r="F36" s="78"/>
    </row>
    <row r="37" spans="1:6" s="10" customFormat="1" ht="12.75">
      <c r="A37" s="78" t="s">
        <v>227</v>
      </c>
      <c r="B37" s="78" t="s">
        <v>173</v>
      </c>
      <c r="C37" s="78"/>
      <c r="D37" s="78"/>
      <c r="E37" s="78"/>
      <c r="F37" s="2"/>
    </row>
    <row r="38" spans="1:6" s="10" customFormat="1" ht="12.75">
      <c r="A38" s="78" t="s">
        <v>228</v>
      </c>
      <c r="B38" s="78" t="s">
        <v>175</v>
      </c>
      <c r="C38" s="78"/>
      <c r="D38" s="78"/>
      <c r="E38" s="78"/>
      <c r="F38" s="2"/>
    </row>
  </sheetData>
  <hyperlinks>
    <hyperlink ref="C35:F35" location="'02.05.10'!A28" display="02.05.10.01"/>
    <hyperlink ref="A4:G4" location="'01.02.01.01'!A1" display="01.02.01.01"/>
    <hyperlink ref="A5:G5" location="'01.02.01.02'!A1" display="01.02.01.02"/>
    <hyperlink ref="A6:D6" location="'01.02.01.03'!A1" display="01.02.01.03"/>
    <hyperlink ref="A7:E7" location="'01.02.01.04'!A1" display="01.02.01.04"/>
    <hyperlink ref="A8:F8" location="'01.02.01.05'!A1" display="01.02.01.05"/>
    <hyperlink ref="A9:F9" location="'01.02.01.06'!A1" display="01.02.01.06"/>
    <hyperlink ref="A10:F10" location="'01.02.01.07'!A1" display="01.02.01.07"/>
    <hyperlink ref="A11:F11" location="'01.02.01.08'!A1" display="01.02.01.08"/>
    <hyperlink ref="A12:F12" location="'01.02.01.09'!A1" display="01.02.01.09"/>
    <hyperlink ref="A13:F13" location="'01.02.01.10'!A1" display="01.02.01.10"/>
    <hyperlink ref="A14:F14" location="'01.02.01.11'!A1" display="01.02.01.11"/>
    <hyperlink ref="A15:F15" location="'01.02.01.12'!A1" display="01.02.01.12"/>
    <hyperlink ref="A16:F16" location="'01.02.01.13'!A1" display="01.02.01.13"/>
    <hyperlink ref="A17:G17" location="'01.02.01.14'!A1" display="01.02.01.14"/>
    <hyperlink ref="A18:G18" location="'01.02.01.15'!A1" display="01.02.01.15"/>
    <hyperlink ref="A19:F19" location="'01.02.01.16'!A1" display="01.02.01.16"/>
    <hyperlink ref="A20:F20" location="'01.02.01.17'!A1" display="01.02.01.17"/>
    <hyperlink ref="A21:F21" location="'01.02.01.18'!A1" display="01.02.01.18"/>
    <hyperlink ref="A22:E22" location="'01.02.01.19'!A1" display="01.02.01.19"/>
    <hyperlink ref="A23:E23" location="'01.02.01.20'!A1" display="01.02.01.20"/>
    <hyperlink ref="A24:E24" location="'01.02.01.21'!A1" display="01.02.01.21"/>
    <hyperlink ref="A27:G27" location="'01.02.02.01'!A1" display="01.02.02.01"/>
    <hyperlink ref="A28:G28" location="'01.02.02.02'!A1" display="01.02.02.02"/>
    <hyperlink ref="A29:G29" location="'01.02.02.03'!A1" display="01.02.02.03"/>
    <hyperlink ref="A30:F30" location="'01.02.02.04'!A1" display="01.02.02.04"/>
    <hyperlink ref="A31:E31" location="'01.02.02.05'!A1" display="01.02.02.05"/>
    <hyperlink ref="A32:E32" location="'01.02.02.06'!A1" display="01.02.02.06"/>
    <hyperlink ref="A35:E35" location="'01.02.03.01'!A1" display="01.02.03.01"/>
    <hyperlink ref="A36:F36" location="'01.02.03.02'!A1" display="01.02.03.02"/>
    <hyperlink ref="A37:E37" location="'01.02.03.03'!A1" display="01.02.03.03"/>
    <hyperlink ref="A38:E38" location="'01.02.03.04'!A1" display="01.02.03.04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7">
      <selection activeCell="B50" sqref="B50"/>
    </sheetView>
  </sheetViews>
  <sheetFormatPr defaultColWidth="11.421875" defaultRowHeight="15"/>
  <cols>
    <col min="1" max="1" width="22.421875" style="0" customWidth="1"/>
    <col min="3" max="6" width="7.00390625" style="0" bestFit="1" customWidth="1"/>
    <col min="7" max="7" width="7.421875" style="0" bestFit="1" customWidth="1"/>
    <col min="8" max="8" width="7.00390625" style="0" bestFit="1" customWidth="1"/>
  </cols>
  <sheetData>
    <row r="1" spans="1:9" s="11" customFormat="1" ht="15">
      <c r="A1" s="10" t="s">
        <v>271</v>
      </c>
      <c r="B1" s="1"/>
      <c r="C1" s="1"/>
      <c r="D1" s="1"/>
      <c r="E1" s="1"/>
      <c r="F1" s="1"/>
      <c r="G1" s="1"/>
      <c r="H1" s="1"/>
      <c r="I1" s="1"/>
    </row>
    <row r="20" spans="1:8" ht="15">
      <c r="A20" s="17"/>
      <c r="B20" s="17"/>
      <c r="C20" s="17"/>
      <c r="D20" s="9"/>
      <c r="E20" s="9"/>
      <c r="F20" s="9"/>
      <c r="G20" s="9"/>
      <c r="H20" s="9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0</v>
      </c>
      <c r="C22" s="123">
        <v>29</v>
      </c>
      <c r="D22" s="123">
        <v>240</v>
      </c>
      <c r="E22" s="123">
        <v>567</v>
      </c>
      <c r="F22" s="123">
        <v>131</v>
      </c>
      <c r="G22" s="123">
        <v>93</v>
      </c>
      <c r="H22" s="123">
        <v>1060</v>
      </c>
    </row>
    <row r="23" spans="1:8" ht="15">
      <c r="A23" s="17" t="s">
        <v>44</v>
      </c>
      <c r="B23" s="80">
        <v>0</v>
      </c>
      <c r="C23" s="80">
        <v>0.027358490566037737</v>
      </c>
      <c r="D23" s="80">
        <v>0.22641509433962267</v>
      </c>
      <c r="E23" s="80">
        <v>0.5349056603773585</v>
      </c>
      <c r="F23" s="80">
        <v>0.12358490566037736</v>
      </c>
      <c r="G23" s="80">
        <v>0.08773584905660377</v>
      </c>
      <c r="H23" s="83">
        <v>1</v>
      </c>
    </row>
    <row r="24" spans="1:8" ht="15">
      <c r="A24" s="92" t="s">
        <v>45</v>
      </c>
      <c r="B24" s="80">
        <v>0</v>
      </c>
      <c r="C24" s="80">
        <v>0.02262090483619345</v>
      </c>
      <c r="D24" s="80">
        <v>0.14652014652014653</v>
      </c>
      <c r="E24" s="80">
        <v>0.25772727272727275</v>
      </c>
      <c r="F24" s="80">
        <v>0.26464646464646463</v>
      </c>
      <c r="G24" s="80">
        <v>0.23308270676691728</v>
      </c>
      <c r="H24" s="80">
        <v>0.1654440455751522</v>
      </c>
    </row>
    <row r="25" spans="1:8" ht="15">
      <c r="A25" s="92" t="s">
        <v>46</v>
      </c>
      <c r="B25" s="80">
        <v>0</v>
      </c>
      <c r="C25" s="80">
        <v>0.004526299360074918</v>
      </c>
      <c r="D25" s="80">
        <v>0.037459029186826906</v>
      </c>
      <c r="E25" s="80">
        <v>0.08849695645387858</v>
      </c>
      <c r="F25" s="80">
        <v>0.020446386764476358</v>
      </c>
      <c r="G25" s="80">
        <v>0.014515373809895427</v>
      </c>
      <c r="H25" s="80">
        <v>0.1654440455751522</v>
      </c>
    </row>
    <row r="26" spans="1:8" ht="15">
      <c r="A26" s="124" t="s">
        <v>47</v>
      </c>
      <c r="B26" s="125">
        <v>214</v>
      </c>
      <c r="C26" s="125">
        <v>742</v>
      </c>
      <c r="D26" s="125">
        <v>1175</v>
      </c>
      <c r="E26" s="125">
        <v>1532</v>
      </c>
      <c r="F26" s="125">
        <v>324</v>
      </c>
      <c r="G26" s="125">
        <v>256</v>
      </c>
      <c r="H26" s="125">
        <v>4243</v>
      </c>
    </row>
    <row r="27" spans="1:8" ht="15">
      <c r="A27" s="92" t="s">
        <v>44</v>
      </c>
      <c r="B27" s="80">
        <v>0.05043601225547961</v>
      </c>
      <c r="C27" s="80">
        <v>0.1748762667923639</v>
      </c>
      <c r="D27" s="80">
        <v>0.2769267028046194</v>
      </c>
      <c r="E27" s="80">
        <v>0.36106528399717175</v>
      </c>
      <c r="F27" s="80">
        <v>0.07636106528399718</v>
      </c>
      <c r="G27" s="80">
        <v>0.06033466886636814</v>
      </c>
      <c r="H27" s="83">
        <v>1</v>
      </c>
    </row>
    <row r="28" spans="1:8" ht="15">
      <c r="A28" s="92" t="s">
        <v>45</v>
      </c>
      <c r="B28" s="80">
        <v>0.544529262086514</v>
      </c>
      <c r="C28" s="80">
        <v>0.5787831513260531</v>
      </c>
      <c r="D28" s="80">
        <v>0.7173382173382172</v>
      </c>
      <c r="E28" s="80">
        <v>0.6963636363636364</v>
      </c>
      <c r="F28" s="80">
        <v>0.6545454545454545</v>
      </c>
      <c r="G28" s="80">
        <v>0.6416040100250626</v>
      </c>
      <c r="H28" s="80">
        <v>0.662244420165444</v>
      </c>
    </row>
    <row r="29" spans="1:8" ht="15">
      <c r="A29" s="92" t="s">
        <v>46</v>
      </c>
      <c r="B29" s="80">
        <v>0.033400967691587326</v>
      </c>
      <c r="C29" s="80">
        <v>0.1158108319026065</v>
      </c>
      <c r="D29" s="80">
        <v>0.1833931637271734</v>
      </c>
      <c r="E29" s="80">
        <v>0.2391134696425784</v>
      </c>
      <c r="F29" s="80">
        <v>0.050569689402216324</v>
      </c>
      <c r="G29" s="80">
        <v>0.03995629779928204</v>
      </c>
      <c r="H29" s="80">
        <v>0.662244420165444</v>
      </c>
    </row>
    <row r="30" spans="1:8" ht="15">
      <c r="A30" s="124" t="s">
        <v>269</v>
      </c>
      <c r="B30" s="125">
        <v>145</v>
      </c>
      <c r="C30" s="125">
        <v>465</v>
      </c>
      <c r="D30" s="125">
        <v>200</v>
      </c>
      <c r="E30" s="125">
        <v>84</v>
      </c>
      <c r="F30" s="125">
        <v>32</v>
      </c>
      <c r="G30" s="125">
        <v>32</v>
      </c>
      <c r="H30" s="125">
        <v>958</v>
      </c>
    </row>
    <row r="31" spans="1:8" ht="15">
      <c r="A31" s="92" t="s">
        <v>44</v>
      </c>
      <c r="B31" s="80">
        <v>0.151356993736952</v>
      </c>
      <c r="C31" s="80">
        <v>0.48538622129436326</v>
      </c>
      <c r="D31" s="80">
        <v>0.20876826722338204</v>
      </c>
      <c r="E31" s="80">
        <v>0.08768267223382047</v>
      </c>
      <c r="F31" s="80">
        <v>0.033402922755741124</v>
      </c>
      <c r="G31" s="80">
        <v>0.033402922755741124</v>
      </c>
      <c r="H31" s="83">
        <v>1</v>
      </c>
    </row>
    <row r="32" spans="1:8" ht="15">
      <c r="A32" s="92" t="s">
        <v>45</v>
      </c>
      <c r="B32" s="80">
        <v>0.36895674300254455</v>
      </c>
      <c r="C32" s="80">
        <v>0.3627145085803432</v>
      </c>
      <c r="D32" s="80">
        <v>0.1221001221001221</v>
      </c>
      <c r="E32" s="80">
        <v>0.038181818181818185</v>
      </c>
      <c r="F32" s="80">
        <v>0.06464646464646465</v>
      </c>
      <c r="G32" s="80">
        <v>0.08020050125313283</v>
      </c>
      <c r="H32" s="80">
        <v>0.14952395817075073</v>
      </c>
    </row>
    <row r="33" spans="1:8" ht="15">
      <c r="A33" s="92" t="s">
        <v>46</v>
      </c>
      <c r="B33" s="80">
        <v>0.02263149680037459</v>
      </c>
      <c r="C33" s="80">
        <v>0.07257686904947713</v>
      </c>
      <c r="D33" s="80">
        <v>0.031215857655689086</v>
      </c>
      <c r="E33" s="80">
        <v>0.013110660215389418</v>
      </c>
      <c r="F33" s="80">
        <v>0.004994537224910255</v>
      </c>
      <c r="G33" s="80">
        <v>0.004994537224910255</v>
      </c>
      <c r="H33" s="80">
        <v>0.14952395817075073</v>
      </c>
    </row>
    <row r="34" spans="1:8" ht="15">
      <c r="A34" s="126" t="s">
        <v>270</v>
      </c>
      <c r="B34" s="125">
        <v>34</v>
      </c>
      <c r="C34" s="125">
        <v>46</v>
      </c>
      <c r="D34" s="125">
        <v>23</v>
      </c>
      <c r="E34" s="125">
        <v>17</v>
      </c>
      <c r="F34" s="125">
        <v>8</v>
      </c>
      <c r="G34" s="125">
        <v>18</v>
      </c>
      <c r="H34" s="125">
        <v>146</v>
      </c>
    </row>
    <row r="35" spans="1:8" ht="15">
      <c r="A35" s="92" t="s">
        <v>44</v>
      </c>
      <c r="B35" s="80">
        <v>0.2328767123287671</v>
      </c>
      <c r="C35" s="80">
        <v>0.3150684931506849</v>
      </c>
      <c r="D35" s="80">
        <v>0.15753424657534246</v>
      </c>
      <c r="E35" s="80">
        <v>0.11643835616438356</v>
      </c>
      <c r="F35" s="80">
        <v>0.0547945205479452</v>
      </c>
      <c r="G35" s="80">
        <v>0.1232876712328767</v>
      </c>
      <c r="H35" s="83">
        <v>1</v>
      </c>
    </row>
    <row r="36" spans="1:8" ht="15">
      <c r="A36" s="92" t="s">
        <v>45</v>
      </c>
      <c r="B36" s="80">
        <v>0.08651399491094146</v>
      </c>
      <c r="C36" s="80">
        <v>0.0358814352574103</v>
      </c>
      <c r="D36" s="80">
        <v>0.014041514041514042</v>
      </c>
      <c r="E36" s="80">
        <v>0.007727272727272727</v>
      </c>
      <c r="F36" s="80">
        <v>0.01616161616161616</v>
      </c>
      <c r="G36" s="80">
        <v>0.04511278195488721</v>
      </c>
      <c r="H36" s="80">
        <v>0.022787576088653037</v>
      </c>
    </row>
    <row r="37" spans="1:8" ht="15">
      <c r="A37" s="92" t="s">
        <v>46</v>
      </c>
      <c r="B37" s="80">
        <v>0.005306695801467145</v>
      </c>
      <c r="C37" s="80">
        <v>0.007179647260808492</v>
      </c>
      <c r="D37" s="80">
        <v>0.003589823630404246</v>
      </c>
      <c r="E37" s="80">
        <v>0.0026533479007335727</v>
      </c>
      <c r="F37" s="80">
        <v>0.0012486343062275637</v>
      </c>
      <c r="G37" s="80">
        <v>0.002809427189012018</v>
      </c>
      <c r="H37" s="80">
        <v>0.022787576088653037</v>
      </c>
    </row>
    <row r="38" spans="1:8" ht="15">
      <c r="A38" s="126" t="s">
        <v>19</v>
      </c>
      <c r="B38" s="125">
        <v>393</v>
      </c>
      <c r="C38" s="125">
        <v>1282</v>
      </c>
      <c r="D38" s="125">
        <v>1638</v>
      </c>
      <c r="E38" s="125">
        <v>2200</v>
      </c>
      <c r="F38" s="125">
        <v>495</v>
      </c>
      <c r="G38" s="125">
        <v>399</v>
      </c>
      <c r="H38" s="125">
        <v>6407</v>
      </c>
    </row>
    <row r="39" spans="1:8" ht="15">
      <c r="A39" s="92" t="s">
        <v>44</v>
      </c>
      <c r="B39" s="80">
        <v>0.06133916029342906</v>
      </c>
      <c r="C39" s="80">
        <v>0.20009364757296708</v>
      </c>
      <c r="D39" s="80">
        <v>0.25565787420009367</v>
      </c>
      <c r="E39" s="80">
        <v>0.34337443421258</v>
      </c>
      <c r="F39" s="80">
        <v>0.0772592476978305</v>
      </c>
      <c r="G39" s="80">
        <v>0.06227563602309973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0.06133916029342906</v>
      </c>
      <c r="C41" s="128">
        <v>0.20009364757296708</v>
      </c>
      <c r="D41" s="128">
        <v>0.25565787420009367</v>
      </c>
      <c r="E41" s="128">
        <v>0.34337443421258</v>
      </c>
      <c r="F41" s="128">
        <v>0.0772592476978305</v>
      </c>
      <c r="G41" s="128">
        <v>0.06227563602309973</v>
      </c>
      <c r="H41" s="129">
        <v>1</v>
      </c>
    </row>
    <row r="42" spans="1:8" ht="15">
      <c r="A42" s="7" t="s">
        <v>291</v>
      </c>
      <c r="B42" s="19"/>
      <c r="C42" s="19"/>
      <c r="D42" s="19"/>
      <c r="E42" s="19"/>
      <c r="F42" s="19"/>
      <c r="G42" s="19"/>
      <c r="H42" s="19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28">
      <selection activeCell="B50" sqref="B50"/>
    </sheetView>
  </sheetViews>
  <sheetFormatPr defaultColWidth="11.421875" defaultRowHeight="15"/>
  <cols>
    <col min="1" max="1" width="24.14062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</cols>
  <sheetData>
    <row r="1" spans="1:9" s="11" customFormat="1" ht="15">
      <c r="A1" s="1" t="s">
        <v>262</v>
      </c>
      <c r="B1" s="1"/>
      <c r="C1" s="1"/>
      <c r="D1" s="1"/>
      <c r="E1" s="1"/>
      <c r="F1" s="1"/>
      <c r="G1" s="1"/>
      <c r="H1" s="1"/>
      <c r="I1" s="1"/>
    </row>
    <row r="20" spans="1:8" ht="15">
      <c r="A20" s="17"/>
      <c r="B20" s="17"/>
      <c r="C20" s="17"/>
      <c r="D20" s="9"/>
      <c r="E20" s="9"/>
      <c r="F20" s="9"/>
      <c r="G20" s="9"/>
      <c r="H20" s="9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3</v>
      </c>
      <c r="C22" s="123">
        <v>52</v>
      </c>
      <c r="D22" s="123">
        <v>366</v>
      </c>
      <c r="E22" s="123">
        <v>696</v>
      </c>
      <c r="F22" s="123">
        <v>193</v>
      </c>
      <c r="G22" s="123">
        <v>200</v>
      </c>
      <c r="H22" s="123">
        <v>1510</v>
      </c>
    </row>
    <row r="23" spans="1:8" ht="15">
      <c r="A23" s="17" t="s">
        <v>44</v>
      </c>
      <c r="B23" s="80">
        <v>0.001986754966887417</v>
      </c>
      <c r="C23" s="80">
        <v>0.03443708609271523</v>
      </c>
      <c r="D23" s="80">
        <v>0.2423841059602649</v>
      </c>
      <c r="E23" s="80">
        <v>0.4609271523178808</v>
      </c>
      <c r="F23" s="80">
        <v>0.12781456953642384</v>
      </c>
      <c r="G23" s="80">
        <v>0.13245033112582782</v>
      </c>
      <c r="H23" s="83">
        <v>1</v>
      </c>
    </row>
    <row r="24" spans="1:8" ht="15">
      <c r="A24" s="92" t="s">
        <v>45</v>
      </c>
      <c r="B24" s="80">
        <v>0.006198347107438017</v>
      </c>
      <c r="C24" s="80">
        <v>0.04193548387096775</v>
      </c>
      <c r="D24" s="80">
        <v>0.21217391304347827</v>
      </c>
      <c r="E24" s="80">
        <v>0.35080645161290325</v>
      </c>
      <c r="F24" s="80">
        <v>0.29465648854961835</v>
      </c>
      <c r="G24" s="80">
        <v>0.3105590062111801</v>
      </c>
      <c r="H24" s="80">
        <v>0.2243018419489008</v>
      </c>
    </row>
    <row r="25" spans="1:8" ht="15">
      <c r="A25" s="92" t="s">
        <v>46</v>
      </c>
      <c r="B25" s="80">
        <v>0.000445632798573975</v>
      </c>
      <c r="C25" s="80">
        <v>0.007724301841948901</v>
      </c>
      <c r="D25" s="80">
        <v>0.054367201426024955</v>
      </c>
      <c r="E25" s="80">
        <v>0.10338680926916222</v>
      </c>
      <c r="F25" s="80">
        <v>0.028669043374925728</v>
      </c>
      <c r="G25" s="80">
        <v>0.029708853238265002</v>
      </c>
      <c r="H25" s="80">
        <v>0.2243018419489008</v>
      </c>
    </row>
    <row r="26" spans="1:8" ht="15">
      <c r="A26" s="124" t="s">
        <v>47</v>
      </c>
      <c r="B26" s="125">
        <v>308</v>
      </c>
      <c r="C26" s="125">
        <v>815</v>
      </c>
      <c r="D26" s="125">
        <v>1192</v>
      </c>
      <c r="E26" s="125">
        <v>1218</v>
      </c>
      <c r="F26" s="125">
        <v>431</v>
      </c>
      <c r="G26" s="125">
        <v>408</v>
      </c>
      <c r="H26" s="125">
        <v>4372</v>
      </c>
    </row>
    <row r="27" spans="1:8" ht="15">
      <c r="A27" s="92" t="s">
        <v>44</v>
      </c>
      <c r="B27" s="80">
        <v>0.07044830741079597</v>
      </c>
      <c r="C27" s="80">
        <v>0.1864135407136322</v>
      </c>
      <c r="D27" s="80">
        <v>0.27264409881061297</v>
      </c>
      <c r="E27" s="80">
        <v>0.2785910338517841</v>
      </c>
      <c r="F27" s="80">
        <v>0.0985818847209515</v>
      </c>
      <c r="G27" s="80">
        <v>0.09332113449222323</v>
      </c>
      <c r="H27" s="83">
        <v>1</v>
      </c>
    </row>
    <row r="28" spans="1:8" ht="15">
      <c r="A28" s="92" t="s">
        <v>45</v>
      </c>
      <c r="B28" s="80">
        <v>0.6363636363636364</v>
      </c>
      <c r="C28" s="80">
        <v>0.657258064516129</v>
      </c>
      <c r="D28" s="80">
        <v>0.6910144927536231</v>
      </c>
      <c r="E28" s="80">
        <v>0.6139112903225806</v>
      </c>
      <c r="F28" s="80">
        <v>0.6580152671755726</v>
      </c>
      <c r="G28" s="80">
        <v>0.6335403726708074</v>
      </c>
      <c r="H28" s="80">
        <v>0.6494355317884729</v>
      </c>
    </row>
    <row r="29" spans="1:8" ht="15">
      <c r="A29" s="92" t="s">
        <v>46</v>
      </c>
      <c r="B29" s="80">
        <v>0.0457516339869281</v>
      </c>
      <c r="C29" s="80">
        <v>0.12106357694592988</v>
      </c>
      <c r="D29" s="80">
        <v>0.1770647653000594</v>
      </c>
      <c r="E29" s="80">
        <v>0.18092691622103388</v>
      </c>
      <c r="F29" s="80">
        <v>0.06402257872846108</v>
      </c>
      <c r="G29" s="80">
        <v>0.06060606060606061</v>
      </c>
      <c r="H29" s="80">
        <v>0.6494355317884729</v>
      </c>
    </row>
    <row r="30" spans="1:8" ht="15">
      <c r="A30" s="124" t="s">
        <v>269</v>
      </c>
      <c r="B30" s="125">
        <v>143</v>
      </c>
      <c r="C30" s="125">
        <v>327</v>
      </c>
      <c r="D30" s="125">
        <v>141</v>
      </c>
      <c r="E30" s="125">
        <v>59</v>
      </c>
      <c r="F30" s="125">
        <v>31</v>
      </c>
      <c r="G30" s="125">
        <v>32</v>
      </c>
      <c r="H30" s="125">
        <v>733</v>
      </c>
    </row>
    <row r="31" spans="1:8" ht="15">
      <c r="A31" s="92" t="s">
        <v>44</v>
      </c>
      <c r="B31" s="80">
        <v>0.19508867667121418</v>
      </c>
      <c r="C31" s="80">
        <v>0.4461118690313779</v>
      </c>
      <c r="D31" s="80">
        <v>0.19236016371077763</v>
      </c>
      <c r="E31" s="80">
        <v>0.08049113233287858</v>
      </c>
      <c r="F31" s="80">
        <v>0.04229195088676671</v>
      </c>
      <c r="G31" s="80">
        <v>0.04365620736698499</v>
      </c>
      <c r="H31" s="83">
        <v>1</v>
      </c>
    </row>
    <row r="32" spans="1:8" ht="15">
      <c r="A32" s="92" t="s">
        <v>45</v>
      </c>
      <c r="B32" s="80">
        <v>0.29545454545454547</v>
      </c>
      <c r="C32" s="80">
        <v>0.26370967741935486</v>
      </c>
      <c r="D32" s="80">
        <v>0.08173913043478259</v>
      </c>
      <c r="E32" s="80">
        <v>0.029737903225806453</v>
      </c>
      <c r="F32" s="80">
        <v>0.04732824427480917</v>
      </c>
      <c r="G32" s="80">
        <v>0.049689440993788817</v>
      </c>
      <c r="H32" s="80">
        <v>0.10888294711824123</v>
      </c>
    </row>
    <row r="33" spans="1:8" ht="15">
      <c r="A33" s="92" t="s">
        <v>46</v>
      </c>
      <c r="B33" s="80">
        <v>0.021241830065359478</v>
      </c>
      <c r="C33" s="80">
        <v>0.04857397504456328</v>
      </c>
      <c r="D33" s="80">
        <v>0.02094474153297683</v>
      </c>
      <c r="E33" s="80">
        <v>0.008764111705288177</v>
      </c>
      <c r="F33" s="80">
        <v>0.004604872251931075</v>
      </c>
      <c r="G33" s="80">
        <v>0.004753416518122401</v>
      </c>
      <c r="H33" s="80">
        <v>0.10888294711824123</v>
      </c>
    </row>
    <row r="34" spans="1:8" ht="15">
      <c r="A34" s="126" t="s">
        <v>270</v>
      </c>
      <c r="B34" s="125">
        <v>30</v>
      </c>
      <c r="C34" s="125">
        <v>46</v>
      </c>
      <c r="D34" s="125">
        <v>26</v>
      </c>
      <c r="E34" s="125">
        <v>11</v>
      </c>
      <c r="F34" s="125">
        <v>0</v>
      </c>
      <c r="G34" s="125">
        <v>4</v>
      </c>
      <c r="H34" s="125">
        <v>117</v>
      </c>
    </row>
    <row r="35" spans="1:8" ht="15">
      <c r="A35" s="92" t="s">
        <v>44</v>
      </c>
      <c r="B35" s="80">
        <v>0.2564102564102564</v>
      </c>
      <c r="C35" s="80">
        <v>0.3931623931623932</v>
      </c>
      <c r="D35" s="80">
        <v>0.2222222222222222</v>
      </c>
      <c r="E35" s="80">
        <v>0.09401709401709402</v>
      </c>
      <c r="F35" s="80">
        <v>0</v>
      </c>
      <c r="G35" s="80">
        <v>0.03418803418803419</v>
      </c>
      <c r="H35" s="83">
        <v>1</v>
      </c>
    </row>
    <row r="36" spans="1:8" ht="15">
      <c r="A36" s="92" t="s">
        <v>45</v>
      </c>
      <c r="B36" s="80">
        <v>0.06198347107438017</v>
      </c>
      <c r="C36" s="80">
        <v>0.037096774193548385</v>
      </c>
      <c r="D36" s="80">
        <v>0.015072463768115942</v>
      </c>
      <c r="E36" s="80">
        <v>0.005544354838709678</v>
      </c>
      <c r="F36" s="80">
        <v>0</v>
      </c>
      <c r="G36" s="80">
        <v>0.006211180124223602</v>
      </c>
      <c r="H36" s="80">
        <v>0.017379679144385027</v>
      </c>
    </row>
    <row r="37" spans="1:8" ht="15">
      <c r="A37" s="92" t="s">
        <v>46</v>
      </c>
      <c r="B37" s="80">
        <v>0.004456327985739751</v>
      </c>
      <c r="C37" s="80">
        <v>0.006833036244800951</v>
      </c>
      <c r="D37" s="80">
        <v>0.0038621509209744503</v>
      </c>
      <c r="E37" s="80">
        <v>0.0016339869281045752</v>
      </c>
      <c r="F37" s="80">
        <v>0</v>
      </c>
      <c r="G37" s="80">
        <v>0.0005941770647653001</v>
      </c>
      <c r="H37" s="80">
        <v>0.017379679144385027</v>
      </c>
    </row>
    <row r="38" spans="1:8" ht="15">
      <c r="A38" s="126" t="s">
        <v>19</v>
      </c>
      <c r="B38" s="125">
        <v>484</v>
      </c>
      <c r="C38" s="125">
        <v>1240</v>
      </c>
      <c r="D38" s="125">
        <v>1725</v>
      </c>
      <c r="E38" s="125">
        <v>1984</v>
      </c>
      <c r="F38" s="125">
        <v>655</v>
      </c>
      <c r="G38" s="125">
        <v>644</v>
      </c>
      <c r="H38" s="125">
        <v>6732</v>
      </c>
    </row>
    <row r="39" spans="1:8" ht="15">
      <c r="A39" s="92" t="s">
        <v>44</v>
      </c>
      <c r="B39" s="80">
        <v>0.0718954248366013</v>
      </c>
      <c r="C39" s="80">
        <v>0.18419489007724302</v>
      </c>
      <c r="D39" s="80">
        <v>0.25623885918003564</v>
      </c>
      <c r="E39" s="80">
        <v>0.2947118241235888</v>
      </c>
      <c r="F39" s="80">
        <v>0.09729649435531788</v>
      </c>
      <c r="G39" s="80">
        <v>0.09566250742721331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0.0718954248366013</v>
      </c>
      <c r="C41" s="128">
        <v>0.18419489007724302</v>
      </c>
      <c r="D41" s="128">
        <v>0.25623885918003564</v>
      </c>
      <c r="E41" s="128">
        <v>0.2947118241235888</v>
      </c>
      <c r="F41" s="128">
        <v>0.09729649435531788</v>
      </c>
      <c r="G41" s="128">
        <v>0.09566250742721331</v>
      </c>
      <c r="H41" s="129">
        <v>1</v>
      </c>
    </row>
    <row r="42" spans="1:8" ht="15">
      <c r="A42" s="7" t="s">
        <v>291</v>
      </c>
      <c r="B42" s="9"/>
      <c r="C42" s="9"/>
      <c r="D42" s="9"/>
      <c r="E42" s="9"/>
      <c r="F42" s="9"/>
      <c r="G42" s="9"/>
      <c r="H42" s="9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1">
      <selection activeCell="B50" sqref="B50"/>
    </sheetView>
  </sheetViews>
  <sheetFormatPr defaultColWidth="11.421875" defaultRowHeight="15"/>
  <cols>
    <col min="1" max="1" width="23.8515625" style="0" customWidth="1"/>
    <col min="2" max="2" width="10.421875" style="0" customWidth="1"/>
    <col min="3" max="6" width="7.00390625" style="0" bestFit="1" customWidth="1"/>
    <col min="7" max="7" width="8.00390625" style="0" bestFit="1" customWidth="1"/>
    <col min="8" max="8" width="7.00390625" style="0" bestFit="1" customWidth="1"/>
    <col min="9" max="9" width="8.28125" style="0" customWidth="1"/>
  </cols>
  <sheetData>
    <row r="1" spans="1:9" s="11" customFormat="1" ht="15">
      <c r="A1" s="1" t="s">
        <v>263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1</v>
      </c>
      <c r="C23" s="123">
        <v>29</v>
      </c>
      <c r="D23" s="123">
        <v>229</v>
      </c>
      <c r="E23" s="123">
        <v>461</v>
      </c>
      <c r="F23" s="123">
        <v>89</v>
      </c>
      <c r="G23" s="123">
        <v>32</v>
      </c>
      <c r="H23" s="123">
        <v>841</v>
      </c>
    </row>
    <row r="24" spans="1:8" ht="15">
      <c r="A24" s="17" t="s">
        <v>44</v>
      </c>
      <c r="B24" s="80">
        <v>0.0011890606420927466</v>
      </c>
      <c r="C24" s="80">
        <v>0.034482758620689655</v>
      </c>
      <c r="D24" s="80">
        <v>0.272294887039239</v>
      </c>
      <c r="E24" s="80">
        <v>0.5481569560047562</v>
      </c>
      <c r="F24" s="80">
        <v>0.10582639714625446</v>
      </c>
      <c r="G24" s="80">
        <v>0.03804994054696789</v>
      </c>
      <c r="H24" s="83">
        <v>1</v>
      </c>
    </row>
    <row r="25" spans="1:8" ht="15">
      <c r="A25" s="92" t="s">
        <v>45</v>
      </c>
      <c r="B25" s="80">
        <v>0.00425531914893617</v>
      </c>
      <c r="C25" s="80">
        <v>0.04166666666666666</v>
      </c>
      <c r="D25" s="80">
        <v>0.23779854620976118</v>
      </c>
      <c r="E25" s="80">
        <v>0.3635646687697161</v>
      </c>
      <c r="F25" s="80">
        <v>0.37872340425531914</v>
      </c>
      <c r="G25" s="80">
        <v>0.27350427350427353</v>
      </c>
      <c r="H25" s="80">
        <v>0.23932840068298236</v>
      </c>
    </row>
    <row r="26" spans="1:8" ht="15">
      <c r="A26" s="92" t="s">
        <v>46</v>
      </c>
      <c r="B26" s="80">
        <v>0.0002845759817871372</v>
      </c>
      <c r="C26" s="80">
        <v>0.008252703471826979</v>
      </c>
      <c r="D26" s="80">
        <v>0.06516789982925442</v>
      </c>
      <c r="E26" s="80">
        <v>0.13118952760387023</v>
      </c>
      <c r="F26" s="80">
        <v>0.025327262379055207</v>
      </c>
      <c r="G26" s="80">
        <v>0.00910643141718839</v>
      </c>
      <c r="H26" s="80">
        <v>0.23932840068298236</v>
      </c>
    </row>
    <row r="27" spans="1:8" ht="15">
      <c r="A27" s="124" t="s">
        <v>47</v>
      </c>
      <c r="B27" s="125">
        <v>150</v>
      </c>
      <c r="C27" s="125">
        <v>422</v>
      </c>
      <c r="D27" s="125">
        <v>661</v>
      </c>
      <c r="E27" s="125">
        <v>786</v>
      </c>
      <c r="F27" s="125">
        <v>134</v>
      </c>
      <c r="G27" s="125">
        <v>79</v>
      </c>
      <c r="H27" s="125">
        <v>2232</v>
      </c>
    </row>
    <row r="28" spans="1:8" ht="15">
      <c r="A28" s="92" t="s">
        <v>44</v>
      </c>
      <c r="B28" s="80">
        <v>0.06720430107526881</v>
      </c>
      <c r="C28" s="80">
        <v>0.18906810035842295</v>
      </c>
      <c r="D28" s="80">
        <v>0.2961469534050179</v>
      </c>
      <c r="E28" s="80">
        <v>0.3521505376344086</v>
      </c>
      <c r="F28" s="80">
        <v>0.06003584229390681</v>
      </c>
      <c r="G28" s="80">
        <v>0.03539426523297491</v>
      </c>
      <c r="H28" s="83">
        <v>1</v>
      </c>
    </row>
    <row r="29" spans="1:8" ht="15">
      <c r="A29" s="92" t="s">
        <v>45</v>
      </c>
      <c r="B29" s="80">
        <v>0.6382978723404256</v>
      </c>
      <c r="C29" s="80">
        <v>0.6063218390804598</v>
      </c>
      <c r="D29" s="80">
        <v>0.6863966770508827</v>
      </c>
      <c r="E29" s="80">
        <v>0.6198738170347003</v>
      </c>
      <c r="F29" s="80">
        <v>0.5702127659574469</v>
      </c>
      <c r="G29" s="80">
        <v>0.6752136752136753</v>
      </c>
      <c r="H29" s="80">
        <v>0.6351735913488902</v>
      </c>
    </row>
    <row r="30" spans="1:8" ht="15">
      <c r="A30" s="92" t="s">
        <v>46</v>
      </c>
      <c r="B30" s="80">
        <v>0.042686397268070574</v>
      </c>
      <c r="C30" s="80">
        <v>0.12009106431417188</v>
      </c>
      <c r="D30" s="80">
        <v>0.18810472396129765</v>
      </c>
      <c r="E30" s="80">
        <v>0.22367672168468983</v>
      </c>
      <c r="F30" s="80">
        <v>0.03813318155947638</v>
      </c>
      <c r="G30" s="80">
        <v>0.022481502561183836</v>
      </c>
      <c r="H30" s="80">
        <v>0.6351735913488902</v>
      </c>
    </row>
    <row r="31" spans="1:8" ht="15">
      <c r="A31" s="124" t="s">
        <v>269</v>
      </c>
      <c r="B31" s="125">
        <v>67</v>
      </c>
      <c r="C31" s="125">
        <v>216</v>
      </c>
      <c r="D31" s="125">
        <v>68</v>
      </c>
      <c r="E31" s="125">
        <v>19</v>
      </c>
      <c r="F31" s="125">
        <v>12</v>
      </c>
      <c r="G31" s="125">
        <v>3</v>
      </c>
      <c r="H31" s="125">
        <v>385</v>
      </c>
    </row>
    <row r="32" spans="1:8" ht="15">
      <c r="A32" s="92" t="s">
        <v>44</v>
      </c>
      <c r="B32" s="80">
        <v>0.17402597402597406</v>
      </c>
      <c r="C32" s="80">
        <v>0.561038961038961</v>
      </c>
      <c r="D32" s="80">
        <v>0.17662337662337663</v>
      </c>
      <c r="E32" s="80">
        <v>0.04935064935064935</v>
      </c>
      <c r="F32" s="80">
        <v>0.03116883116883117</v>
      </c>
      <c r="G32" s="80">
        <v>0.007792207792207792</v>
      </c>
      <c r="H32" s="83">
        <v>1</v>
      </c>
    </row>
    <row r="33" spans="1:8" ht="15">
      <c r="A33" s="92" t="s">
        <v>45</v>
      </c>
      <c r="B33" s="80">
        <v>0.2851063829787234</v>
      </c>
      <c r="C33" s="80">
        <v>0.3103448275862069</v>
      </c>
      <c r="D33" s="80">
        <v>0.07061266874350987</v>
      </c>
      <c r="E33" s="80">
        <v>0.01498422712933754</v>
      </c>
      <c r="F33" s="80">
        <v>0.05106382978723403</v>
      </c>
      <c r="G33" s="80">
        <v>0.02564102564102564</v>
      </c>
      <c r="H33" s="80">
        <v>0.1095617529880478</v>
      </c>
    </row>
    <row r="34" spans="1:8" ht="15">
      <c r="A34" s="92" t="s">
        <v>46</v>
      </c>
      <c r="B34" s="80">
        <v>0.01906659077973819</v>
      </c>
      <c r="C34" s="80">
        <v>0.061468412066021626</v>
      </c>
      <c r="D34" s="80">
        <v>0.01935116676152533</v>
      </c>
      <c r="E34" s="80">
        <v>0.005406943653955606</v>
      </c>
      <c r="F34" s="80">
        <v>0.0034149117814456457</v>
      </c>
      <c r="G34" s="80">
        <v>0.0008537279453614114</v>
      </c>
      <c r="H34" s="80">
        <v>0.1095617529880478</v>
      </c>
    </row>
    <row r="35" spans="1:8" ht="15">
      <c r="A35" s="126" t="s">
        <v>270</v>
      </c>
      <c r="B35" s="125">
        <v>17</v>
      </c>
      <c r="C35" s="125">
        <v>29</v>
      </c>
      <c r="D35" s="125">
        <v>5</v>
      </c>
      <c r="E35" s="125">
        <v>2</v>
      </c>
      <c r="F35" s="125">
        <v>0</v>
      </c>
      <c r="G35" s="125">
        <v>3</v>
      </c>
      <c r="H35" s="125">
        <v>56</v>
      </c>
    </row>
    <row r="36" spans="1:8" ht="15">
      <c r="A36" s="92" t="s">
        <v>44</v>
      </c>
      <c r="B36" s="80">
        <v>0.30357142857142855</v>
      </c>
      <c r="C36" s="80">
        <v>0.5178571428571429</v>
      </c>
      <c r="D36" s="80">
        <v>0.08928571428571429</v>
      </c>
      <c r="E36" s="80">
        <v>0.03571428571428571</v>
      </c>
      <c r="F36" s="80">
        <v>0</v>
      </c>
      <c r="G36" s="80">
        <v>0.05357142857142857</v>
      </c>
      <c r="H36" s="83">
        <v>1</v>
      </c>
    </row>
    <row r="37" spans="1:8" ht="15">
      <c r="A37" s="92" t="s">
        <v>45</v>
      </c>
      <c r="B37" s="80">
        <v>0.07234042553191489</v>
      </c>
      <c r="C37" s="80">
        <v>0.04166666666666666</v>
      </c>
      <c r="D37" s="80">
        <v>0.005192107995846313</v>
      </c>
      <c r="E37" s="80">
        <v>0.0015772870662460567</v>
      </c>
      <c r="F37" s="80">
        <v>0</v>
      </c>
      <c r="G37" s="80">
        <v>0.02564102564102564</v>
      </c>
      <c r="H37" s="80">
        <v>0.01593625498007968</v>
      </c>
    </row>
    <row r="38" spans="1:8" ht="15">
      <c r="A38" s="92" t="s">
        <v>46</v>
      </c>
      <c r="B38" s="80">
        <v>0.004837791690381332</v>
      </c>
      <c r="C38" s="80">
        <v>0.008252703471826979</v>
      </c>
      <c r="D38" s="80">
        <v>0.0014228799089356858</v>
      </c>
      <c r="E38" s="80">
        <v>0.0005691519635742744</v>
      </c>
      <c r="F38" s="80">
        <v>0</v>
      </c>
      <c r="G38" s="80">
        <v>0.0008537279453614114</v>
      </c>
      <c r="H38" s="80">
        <v>0.01593625498007968</v>
      </c>
    </row>
    <row r="39" spans="1:8" ht="15">
      <c r="A39" s="126" t="s">
        <v>19</v>
      </c>
      <c r="B39" s="125">
        <v>235</v>
      </c>
      <c r="C39" s="125">
        <v>696</v>
      </c>
      <c r="D39" s="125">
        <v>963</v>
      </c>
      <c r="E39" s="125">
        <v>1268</v>
      </c>
      <c r="F39" s="125">
        <v>235</v>
      </c>
      <c r="G39" s="125">
        <v>117</v>
      </c>
      <c r="H39" s="125">
        <v>3514</v>
      </c>
    </row>
    <row r="40" spans="1:8" ht="15">
      <c r="A40" s="92" t="s">
        <v>44</v>
      </c>
      <c r="B40" s="80">
        <v>0.06687535571997723</v>
      </c>
      <c r="C40" s="80">
        <v>0.1980648833238475</v>
      </c>
      <c r="D40" s="80">
        <v>0.2740466704610131</v>
      </c>
      <c r="E40" s="80">
        <v>0.3608423449060899</v>
      </c>
      <c r="F40" s="80">
        <v>0.06687535571997723</v>
      </c>
      <c r="G40" s="80">
        <v>0.03329538986909505</v>
      </c>
      <c r="H40" s="83">
        <v>1</v>
      </c>
    </row>
    <row r="41" spans="1:8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</row>
    <row r="42" spans="1:8" ht="15.75" thickBot="1">
      <c r="A42" s="127" t="s">
        <v>46</v>
      </c>
      <c r="B42" s="128">
        <v>0.06687535571997723</v>
      </c>
      <c r="C42" s="128">
        <v>0.1980648833238475</v>
      </c>
      <c r="D42" s="128">
        <v>0.2740466704610131</v>
      </c>
      <c r="E42" s="128">
        <v>0.3608423449060899</v>
      </c>
      <c r="F42" s="128">
        <v>0.06687535571997723</v>
      </c>
      <c r="G42" s="128">
        <v>0.03329538986909505</v>
      </c>
      <c r="H42" s="129">
        <v>1</v>
      </c>
    </row>
    <row r="43" spans="1:8" ht="15">
      <c r="A43" s="7" t="s">
        <v>291</v>
      </c>
      <c r="B43" s="9"/>
      <c r="C43" s="9"/>
      <c r="D43" s="9"/>
      <c r="E43" s="9"/>
      <c r="F43" s="9"/>
      <c r="G43" s="9"/>
      <c r="H43" s="9"/>
    </row>
    <row r="44" ht="15">
      <c r="A44" s="77" t="s">
        <v>238</v>
      </c>
    </row>
  </sheetData>
  <hyperlinks>
    <hyperlink ref="A44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24.710937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  <col min="9" max="9" width="11.28125" style="0" customWidth="1"/>
    <col min="10" max="10" width="4.140625" style="0" hidden="1" customWidth="1"/>
    <col min="11" max="11" width="1.7109375" style="0" customWidth="1"/>
  </cols>
  <sheetData>
    <row r="1" spans="1:9" s="11" customFormat="1" ht="15">
      <c r="A1" s="1" t="s">
        <v>264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0</v>
      </c>
      <c r="C23" s="123">
        <v>15</v>
      </c>
      <c r="D23" s="123">
        <v>115</v>
      </c>
      <c r="E23" s="123">
        <v>202</v>
      </c>
      <c r="F23" s="123">
        <v>114</v>
      </c>
      <c r="G23" s="123">
        <v>127</v>
      </c>
      <c r="H23" s="123">
        <v>573</v>
      </c>
    </row>
    <row r="24" spans="1:8" ht="15">
      <c r="A24" s="17" t="s">
        <v>44</v>
      </c>
      <c r="B24" s="80">
        <v>0</v>
      </c>
      <c r="C24" s="80">
        <v>0.02617801047120419</v>
      </c>
      <c r="D24" s="80">
        <v>0.2006980802792321</v>
      </c>
      <c r="E24" s="80">
        <v>0.3525305410122164</v>
      </c>
      <c r="F24" s="80">
        <v>0.19895287958115182</v>
      </c>
      <c r="G24" s="80">
        <v>0.22164048865619546</v>
      </c>
      <c r="H24" s="83">
        <v>1</v>
      </c>
    </row>
    <row r="25" spans="1:8" ht="15">
      <c r="A25" s="92" t="s">
        <v>45</v>
      </c>
      <c r="B25" s="80">
        <v>0</v>
      </c>
      <c r="C25" s="80">
        <v>0.023006134969325152</v>
      </c>
      <c r="D25" s="80">
        <v>0.13690476190476192</v>
      </c>
      <c r="E25" s="80">
        <v>0.2643979057591623</v>
      </c>
      <c r="F25" s="80">
        <v>0.34545454545454546</v>
      </c>
      <c r="G25" s="80">
        <v>0.3239795918367347</v>
      </c>
      <c r="H25" s="80">
        <v>0.17996231155778894</v>
      </c>
    </row>
    <row r="26" spans="1:8" ht="15">
      <c r="A26" s="92" t="s">
        <v>46</v>
      </c>
      <c r="B26" s="80">
        <v>0</v>
      </c>
      <c r="C26" s="80">
        <v>0.004711055276381909</v>
      </c>
      <c r="D26" s="80">
        <v>0.0361180904522613</v>
      </c>
      <c r="E26" s="80">
        <v>0.06344221105527638</v>
      </c>
      <c r="F26" s="80">
        <v>0.035804020100502515</v>
      </c>
      <c r="G26" s="80">
        <v>0.03988693467336683</v>
      </c>
      <c r="H26" s="80">
        <v>0.17996231155778894</v>
      </c>
    </row>
    <row r="27" spans="1:8" ht="15">
      <c r="A27" s="124" t="s">
        <v>47</v>
      </c>
      <c r="B27" s="125">
        <v>114</v>
      </c>
      <c r="C27" s="125">
        <v>345</v>
      </c>
      <c r="D27" s="125">
        <v>595</v>
      </c>
      <c r="E27" s="125">
        <v>516</v>
      </c>
      <c r="F27" s="125">
        <v>199</v>
      </c>
      <c r="G27" s="125">
        <v>248</v>
      </c>
      <c r="H27" s="125">
        <v>2017</v>
      </c>
    </row>
    <row r="28" spans="1:8" ht="15">
      <c r="A28" s="92" t="s">
        <v>44</v>
      </c>
      <c r="B28" s="80">
        <v>0.05651958353991076</v>
      </c>
      <c r="C28" s="80">
        <v>0.1710461080813089</v>
      </c>
      <c r="D28" s="80">
        <v>0.2949925632126921</v>
      </c>
      <c r="E28" s="80">
        <v>0.255825483391175</v>
      </c>
      <c r="F28" s="80">
        <v>0.09866137828458106</v>
      </c>
      <c r="G28" s="80">
        <v>0.12295488349033218</v>
      </c>
      <c r="H28" s="83">
        <v>1</v>
      </c>
    </row>
    <row r="29" spans="1:8" ht="15">
      <c r="A29" s="92" t="s">
        <v>45</v>
      </c>
      <c r="B29" s="80">
        <v>0.5533980582524272</v>
      </c>
      <c r="C29" s="80">
        <v>0.5291411042944786</v>
      </c>
      <c r="D29" s="80">
        <v>0.7083333333333335</v>
      </c>
      <c r="E29" s="80">
        <v>0.6753926701570679</v>
      </c>
      <c r="F29" s="80">
        <v>0.603030303030303</v>
      </c>
      <c r="G29" s="80">
        <v>0.6326530612244898</v>
      </c>
      <c r="H29" s="80">
        <v>0.6334798994974874</v>
      </c>
    </row>
    <row r="30" spans="1:8" ht="15">
      <c r="A30" s="92" t="s">
        <v>46</v>
      </c>
      <c r="B30" s="80">
        <v>0.035804020100502515</v>
      </c>
      <c r="C30" s="80">
        <v>0.10835427135678392</v>
      </c>
      <c r="D30" s="80">
        <v>0.18687185929648245</v>
      </c>
      <c r="E30" s="80">
        <v>0.1620603015075377</v>
      </c>
      <c r="F30" s="80">
        <v>0.0625</v>
      </c>
      <c r="G30" s="80">
        <v>0.07788944723618091</v>
      </c>
      <c r="H30" s="80">
        <v>0.6334798994974874</v>
      </c>
    </row>
    <row r="31" spans="1:8" ht="15">
      <c r="A31" s="124" t="s">
        <v>269</v>
      </c>
      <c r="B31" s="125">
        <v>79</v>
      </c>
      <c r="C31" s="125">
        <v>272</v>
      </c>
      <c r="D31" s="125">
        <v>123</v>
      </c>
      <c r="E31" s="125">
        <v>44</v>
      </c>
      <c r="F31" s="125">
        <v>16</v>
      </c>
      <c r="G31" s="125">
        <v>16</v>
      </c>
      <c r="H31" s="125">
        <v>550</v>
      </c>
    </row>
    <row r="32" spans="1:8" ht="15">
      <c r="A32" s="92" t="s">
        <v>44</v>
      </c>
      <c r="B32" s="80">
        <v>0.14363636363636365</v>
      </c>
      <c r="C32" s="80">
        <v>0.4945454545454545</v>
      </c>
      <c r="D32" s="80">
        <v>0.22363636363636363</v>
      </c>
      <c r="E32" s="80">
        <v>0.08</v>
      </c>
      <c r="F32" s="80">
        <v>0.02909090909090909</v>
      </c>
      <c r="G32" s="80">
        <v>0.02909090909090909</v>
      </c>
      <c r="H32" s="83">
        <v>1</v>
      </c>
    </row>
    <row r="33" spans="1:8" ht="15">
      <c r="A33" s="92" t="s">
        <v>45</v>
      </c>
      <c r="B33" s="80">
        <v>0.38349514563106796</v>
      </c>
      <c r="C33" s="80">
        <v>0.4171779141104295</v>
      </c>
      <c r="D33" s="80">
        <v>0.14642857142857144</v>
      </c>
      <c r="E33" s="80">
        <v>0.05759162303664921</v>
      </c>
      <c r="F33" s="80">
        <v>0.048484848484848485</v>
      </c>
      <c r="G33" s="80">
        <v>0.04081632653061225</v>
      </c>
      <c r="H33" s="80">
        <v>0.1727386934673367</v>
      </c>
    </row>
    <row r="34" spans="1:8" ht="15">
      <c r="A34" s="92" t="s">
        <v>46</v>
      </c>
      <c r="B34" s="80">
        <v>0.024811557788944723</v>
      </c>
      <c r="C34" s="80">
        <v>0.08542713567839195</v>
      </c>
      <c r="D34" s="80">
        <v>0.03863065326633166</v>
      </c>
      <c r="E34" s="80">
        <v>0.013819095477386936</v>
      </c>
      <c r="F34" s="80">
        <v>0.005025125628140703</v>
      </c>
      <c r="G34" s="80">
        <v>0.005025125628140703</v>
      </c>
      <c r="H34" s="80">
        <v>0.1727386934673367</v>
      </c>
    </row>
    <row r="35" spans="1:8" ht="15">
      <c r="A35" s="126" t="s">
        <v>270</v>
      </c>
      <c r="B35" s="125">
        <v>13</v>
      </c>
      <c r="C35" s="125">
        <v>20</v>
      </c>
      <c r="D35" s="125">
        <v>7</v>
      </c>
      <c r="E35" s="125">
        <v>2</v>
      </c>
      <c r="F35" s="125">
        <v>1</v>
      </c>
      <c r="G35" s="125">
        <v>1</v>
      </c>
      <c r="H35" s="125">
        <v>44</v>
      </c>
    </row>
    <row r="36" spans="1:8" ht="15">
      <c r="A36" s="92" t="s">
        <v>44</v>
      </c>
      <c r="B36" s="80">
        <v>0.29545454545454547</v>
      </c>
      <c r="C36" s="80">
        <v>0.45454545454545453</v>
      </c>
      <c r="D36" s="80">
        <v>0.1590909090909091</v>
      </c>
      <c r="E36" s="80">
        <v>0.045454545454545456</v>
      </c>
      <c r="F36" s="80">
        <v>0.022727272727272728</v>
      </c>
      <c r="G36" s="80">
        <v>0.022727272727272728</v>
      </c>
      <c r="H36" s="83">
        <v>1</v>
      </c>
    </row>
    <row r="37" spans="1:8" ht="15">
      <c r="A37" s="92" t="s">
        <v>45</v>
      </c>
      <c r="B37" s="80">
        <v>0.06310679611650485</v>
      </c>
      <c r="C37" s="80">
        <v>0.03067484662576687</v>
      </c>
      <c r="D37" s="80">
        <v>0.008333333333333333</v>
      </c>
      <c r="E37" s="80">
        <v>0.002617801047120419</v>
      </c>
      <c r="F37" s="80">
        <v>0.0030303030303030303</v>
      </c>
      <c r="G37" s="80">
        <v>0.0025510204081632655</v>
      </c>
      <c r="H37" s="80">
        <v>0.013819095477386936</v>
      </c>
    </row>
    <row r="38" spans="1:8" ht="15">
      <c r="A38" s="92" t="s">
        <v>46</v>
      </c>
      <c r="B38" s="80">
        <v>0.004082914572864322</v>
      </c>
      <c r="C38" s="80">
        <v>0.00628140703517588</v>
      </c>
      <c r="D38" s="80">
        <v>0.0021984924623115578</v>
      </c>
      <c r="E38" s="80">
        <v>0.0006281407035175878</v>
      </c>
      <c r="F38" s="80">
        <v>0.0003140703517587939</v>
      </c>
      <c r="G38" s="80">
        <v>0.0003140703517587939</v>
      </c>
      <c r="H38" s="80">
        <v>0.013819095477386936</v>
      </c>
    </row>
    <row r="39" spans="1:8" ht="15">
      <c r="A39" s="126" t="s">
        <v>19</v>
      </c>
      <c r="B39" s="125">
        <v>206</v>
      </c>
      <c r="C39" s="125">
        <v>652</v>
      </c>
      <c r="D39" s="125">
        <v>840</v>
      </c>
      <c r="E39" s="125">
        <v>764</v>
      </c>
      <c r="F39" s="125">
        <v>330</v>
      </c>
      <c r="G39" s="125">
        <v>392</v>
      </c>
      <c r="H39" s="125">
        <v>3184</v>
      </c>
    </row>
    <row r="40" spans="1:8" ht="15">
      <c r="A40" s="92" t="s">
        <v>44</v>
      </c>
      <c r="B40" s="80">
        <v>0.06469849246231156</v>
      </c>
      <c r="C40" s="80">
        <v>0.20477386934673367</v>
      </c>
      <c r="D40" s="80">
        <v>0.2638190954773869</v>
      </c>
      <c r="E40" s="80">
        <v>0.2399497487437186</v>
      </c>
      <c r="F40" s="80">
        <v>0.10364321608040201</v>
      </c>
      <c r="G40" s="80">
        <v>0.12311557788944723</v>
      </c>
      <c r="H40" s="83">
        <v>1</v>
      </c>
    </row>
    <row r="41" spans="1:8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</row>
    <row r="42" spans="1:8" ht="15.75" thickBot="1">
      <c r="A42" s="127" t="s">
        <v>46</v>
      </c>
      <c r="B42" s="128">
        <v>0.06469849246231156</v>
      </c>
      <c r="C42" s="128">
        <v>0.20477386934673367</v>
      </c>
      <c r="D42" s="128">
        <v>0.2638190954773869</v>
      </c>
      <c r="E42" s="128">
        <v>0.2399497487437186</v>
      </c>
      <c r="F42" s="128">
        <v>0.10364321608040201</v>
      </c>
      <c r="G42" s="128">
        <v>0.12311557788944723</v>
      </c>
      <c r="H42" s="129">
        <v>1</v>
      </c>
    </row>
    <row r="43" spans="1:8" ht="15">
      <c r="A43" s="7" t="s">
        <v>291</v>
      </c>
      <c r="B43" s="9"/>
      <c r="C43" s="9"/>
      <c r="D43" s="9"/>
      <c r="E43" s="9"/>
      <c r="F43" s="9"/>
      <c r="G43" s="9"/>
      <c r="H43" s="9"/>
    </row>
    <row r="44" ht="15">
      <c r="A44" s="77" t="s">
        <v>238</v>
      </c>
    </row>
  </sheetData>
  <hyperlinks>
    <hyperlink ref="A44" location="Índex!A1" display="Índex"/>
  </hyperlinks>
  <printOptions/>
  <pageMargins left="0.7" right="0.5208333333333334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23.5742187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  <col min="10" max="10" width="3.140625" style="0" customWidth="1"/>
  </cols>
  <sheetData>
    <row r="1" spans="1:9" s="11" customFormat="1" ht="15">
      <c r="A1" s="1" t="s">
        <v>242</v>
      </c>
      <c r="B1" s="1"/>
      <c r="C1" s="1"/>
      <c r="D1" s="1"/>
      <c r="E1" s="1"/>
      <c r="F1" s="1"/>
      <c r="G1" s="1"/>
      <c r="H1" s="1"/>
      <c r="I1" s="1"/>
    </row>
    <row r="20" spans="1:8" ht="15">
      <c r="A20" s="17"/>
      <c r="B20" s="17"/>
      <c r="C20" s="17"/>
      <c r="D20" s="9"/>
      <c r="E20" s="9"/>
      <c r="F20" s="9"/>
      <c r="G20" s="9"/>
      <c r="H20" s="9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0</v>
      </c>
      <c r="C22" s="123">
        <v>17</v>
      </c>
      <c r="D22" s="123">
        <v>90</v>
      </c>
      <c r="E22" s="123">
        <v>166</v>
      </c>
      <c r="F22" s="123">
        <v>68</v>
      </c>
      <c r="G22" s="123">
        <v>71</v>
      </c>
      <c r="H22" s="123">
        <v>412</v>
      </c>
    </row>
    <row r="23" spans="1:8" ht="15">
      <c r="A23" s="17" t="s">
        <v>44</v>
      </c>
      <c r="B23" s="80">
        <v>0</v>
      </c>
      <c r="C23" s="80">
        <v>0.0412621359223301</v>
      </c>
      <c r="D23" s="80">
        <v>0.2184466019417476</v>
      </c>
      <c r="E23" s="80">
        <v>0.4029126213592233</v>
      </c>
      <c r="F23" s="80">
        <v>0.1650485436893204</v>
      </c>
      <c r="G23" s="80">
        <v>0.17233009708737865</v>
      </c>
      <c r="H23" s="83">
        <v>1</v>
      </c>
    </row>
    <row r="24" spans="1:8" ht="15">
      <c r="A24" s="92" t="s">
        <v>45</v>
      </c>
      <c r="B24" s="80">
        <v>0</v>
      </c>
      <c r="C24" s="80">
        <v>0.032692307692307694</v>
      </c>
      <c r="D24" s="80">
        <v>0.14705882352941177</v>
      </c>
      <c r="E24" s="80">
        <v>0.27124183006535946</v>
      </c>
      <c r="F24" s="80">
        <v>0.31627906976744186</v>
      </c>
      <c r="G24" s="80">
        <v>0.3183856502242152</v>
      </c>
      <c r="H24" s="80">
        <v>0.17152373022481263</v>
      </c>
    </row>
    <row r="25" spans="1:8" ht="15">
      <c r="A25" s="92" t="s">
        <v>46</v>
      </c>
      <c r="B25" s="80">
        <v>0</v>
      </c>
      <c r="C25" s="80">
        <v>0.007077435470441299</v>
      </c>
      <c r="D25" s="80">
        <v>0.03746877601998335</v>
      </c>
      <c r="E25" s="80">
        <v>0.06910907577019151</v>
      </c>
      <c r="F25" s="80">
        <v>0.028309741881765195</v>
      </c>
      <c r="G25" s="80">
        <v>0.029558701082431308</v>
      </c>
      <c r="H25" s="80">
        <v>0.17152373022481263</v>
      </c>
    </row>
    <row r="26" spans="1:8" ht="15">
      <c r="A26" s="124" t="s">
        <v>47</v>
      </c>
      <c r="B26" s="125">
        <v>121</v>
      </c>
      <c r="C26" s="125">
        <v>296</v>
      </c>
      <c r="D26" s="125">
        <v>450</v>
      </c>
      <c r="E26" s="125">
        <v>416</v>
      </c>
      <c r="F26" s="125">
        <v>131</v>
      </c>
      <c r="G26" s="125">
        <v>144</v>
      </c>
      <c r="H26" s="125">
        <v>1558</v>
      </c>
    </row>
    <row r="27" spans="1:8" ht="15">
      <c r="A27" s="92" t="s">
        <v>44</v>
      </c>
      <c r="B27" s="80">
        <v>0.07766367137355584</v>
      </c>
      <c r="C27" s="80">
        <v>0.189987163029525</v>
      </c>
      <c r="D27" s="80">
        <v>0.2888318356867779</v>
      </c>
      <c r="E27" s="80">
        <v>0.26700898587933247</v>
      </c>
      <c r="F27" s="80">
        <v>0.0840821566110398</v>
      </c>
      <c r="G27" s="80">
        <v>0.09242618741976895</v>
      </c>
      <c r="H27" s="83">
        <v>1</v>
      </c>
    </row>
    <row r="28" spans="1:8" ht="15">
      <c r="A28" s="92" t="s">
        <v>45</v>
      </c>
      <c r="B28" s="80">
        <v>0.55</v>
      </c>
      <c r="C28" s="80">
        <v>0.5692307692307692</v>
      </c>
      <c r="D28" s="80">
        <v>0.7352941176470589</v>
      </c>
      <c r="E28" s="80">
        <v>0.6797385620915033</v>
      </c>
      <c r="F28" s="80">
        <v>0.6093023255813953</v>
      </c>
      <c r="G28" s="80">
        <v>0.6457399103139013</v>
      </c>
      <c r="H28" s="80">
        <v>0.6486261448792674</v>
      </c>
    </row>
    <row r="29" spans="1:8" ht="15">
      <c r="A29" s="92" t="s">
        <v>46</v>
      </c>
      <c r="B29" s="80">
        <v>0.05037468776019984</v>
      </c>
      <c r="C29" s="80">
        <v>0.12323064113238967</v>
      </c>
      <c r="D29" s="80">
        <v>0.18734388009991673</v>
      </c>
      <c r="E29" s="80">
        <v>0.17318900915903415</v>
      </c>
      <c r="F29" s="80">
        <v>0.05453788509575354</v>
      </c>
      <c r="G29" s="80">
        <v>0.05995004163197335</v>
      </c>
      <c r="H29" s="80">
        <v>0.6486261448792674</v>
      </c>
    </row>
    <row r="30" spans="1:8" ht="15">
      <c r="A30" s="124" t="s">
        <v>269</v>
      </c>
      <c r="B30" s="125">
        <v>69</v>
      </c>
      <c r="C30" s="125">
        <v>166</v>
      </c>
      <c r="D30" s="125">
        <v>59</v>
      </c>
      <c r="E30" s="125">
        <v>26</v>
      </c>
      <c r="F30" s="125">
        <v>12</v>
      </c>
      <c r="G30" s="125">
        <v>7</v>
      </c>
      <c r="H30" s="125">
        <v>339</v>
      </c>
    </row>
    <row r="31" spans="1:8" ht="15">
      <c r="A31" s="92" t="s">
        <v>44</v>
      </c>
      <c r="B31" s="80">
        <v>0.20353982300884957</v>
      </c>
      <c r="C31" s="80">
        <v>0.4896755162241888</v>
      </c>
      <c r="D31" s="80">
        <v>0.17404129793510326</v>
      </c>
      <c r="E31" s="80">
        <v>0.07669616519174041</v>
      </c>
      <c r="F31" s="80">
        <v>0.035398230088495575</v>
      </c>
      <c r="G31" s="80">
        <v>0.02064896755162242</v>
      </c>
      <c r="H31" s="83">
        <v>1</v>
      </c>
    </row>
    <row r="32" spans="1:8" ht="15">
      <c r="A32" s="92" t="s">
        <v>45</v>
      </c>
      <c r="B32" s="80">
        <v>0.31363636363636366</v>
      </c>
      <c r="C32" s="80">
        <v>0.3192307692307692</v>
      </c>
      <c r="D32" s="80">
        <v>0.09640522875816995</v>
      </c>
      <c r="E32" s="80">
        <v>0.042483660130718956</v>
      </c>
      <c r="F32" s="80">
        <v>0.05581395348837209</v>
      </c>
      <c r="G32" s="80">
        <v>0.03139013452914798</v>
      </c>
      <c r="H32" s="80">
        <v>0.14113238967527061</v>
      </c>
    </row>
    <row r="33" spans="1:8" ht="15">
      <c r="A33" s="92" t="s">
        <v>46</v>
      </c>
      <c r="B33" s="80">
        <v>0.028726061615320563</v>
      </c>
      <c r="C33" s="80">
        <v>0.06910907577019151</v>
      </c>
      <c r="D33" s="80">
        <v>0.02456286427976686</v>
      </c>
      <c r="E33" s="80">
        <v>0.010824313072439634</v>
      </c>
      <c r="F33" s="80">
        <v>0.004995836802664446</v>
      </c>
      <c r="G33" s="80">
        <v>0.0029142381348875933</v>
      </c>
      <c r="H33" s="80">
        <v>0.14113238967527061</v>
      </c>
    </row>
    <row r="34" spans="1:8" ht="15">
      <c r="A34" s="126" t="s">
        <v>270</v>
      </c>
      <c r="B34" s="125">
        <v>30</v>
      </c>
      <c r="C34" s="125">
        <v>41</v>
      </c>
      <c r="D34" s="125">
        <v>13</v>
      </c>
      <c r="E34" s="125">
        <v>4</v>
      </c>
      <c r="F34" s="125">
        <v>4</v>
      </c>
      <c r="G34" s="125">
        <v>1</v>
      </c>
      <c r="H34" s="125">
        <v>93</v>
      </c>
    </row>
    <row r="35" spans="1:8" ht="15">
      <c r="A35" s="92" t="s">
        <v>44</v>
      </c>
      <c r="B35" s="80">
        <v>0.3225806451612903</v>
      </c>
      <c r="C35" s="80">
        <v>0.44086021505376344</v>
      </c>
      <c r="D35" s="80">
        <v>0.13978494623655913</v>
      </c>
      <c r="E35" s="80">
        <v>0.043010752688172046</v>
      </c>
      <c r="F35" s="80">
        <v>0.043010752688172046</v>
      </c>
      <c r="G35" s="80">
        <v>0.010752688172043012</v>
      </c>
      <c r="H35" s="83">
        <v>1</v>
      </c>
    </row>
    <row r="36" spans="1:8" ht="15">
      <c r="A36" s="92" t="s">
        <v>45</v>
      </c>
      <c r="B36" s="80">
        <v>0.13636363636363635</v>
      </c>
      <c r="C36" s="80">
        <v>0.07884615384615384</v>
      </c>
      <c r="D36" s="80">
        <v>0.021241830065359478</v>
      </c>
      <c r="E36" s="80">
        <v>0.006535947712418301</v>
      </c>
      <c r="F36" s="80">
        <v>0.018604651162790697</v>
      </c>
      <c r="G36" s="80">
        <v>0.004484304932735426</v>
      </c>
      <c r="H36" s="80">
        <v>0.03871773522064946</v>
      </c>
    </row>
    <row r="37" spans="1:8" ht="15">
      <c r="A37" s="92" t="s">
        <v>46</v>
      </c>
      <c r="B37" s="80">
        <v>0.012489592006661115</v>
      </c>
      <c r="C37" s="80">
        <v>0.01706910907577019</v>
      </c>
      <c r="D37" s="80">
        <v>0.005412156536219817</v>
      </c>
      <c r="E37" s="80">
        <v>0.0016652789342214821</v>
      </c>
      <c r="F37" s="80">
        <v>0.0016652789342214821</v>
      </c>
      <c r="G37" s="80">
        <v>0.00041631973355537054</v>
      </c>
      <c r="H37" s="80">
        <v>0.03871773522064946</v>
      </c>
    </row>
    <row r="38" spans="1:8" ht="15">
      <c r="A38" s="126" t="s">
        <v>19</v>
      </c>
      <c r="B38" s="125">
        <v>220</v>
      </c>
      <c r="C38" s="125">
        <v>520</v>
      </c>
      <c r="D38" s="125">
        <v>612</v>
      </c>
      <c r="E38" s="125">
        <v>612</v>
      </c>
      <c r="F38" s="125">
        <v>215</v>
      </c>
      <c r="G38" s="125">
        <v>223</v>
      </c>
      <c r="H38" s="125">
        <v>2402</v>
      </c>
    </row>
    <row r="39" spans="1:8" ht="15">
      <c r="A39" s="92" t="s">
        <v>44</v>
      </c>
      <c r="B39" s="80">
        <v>0.09159034138218151</v>
      </c>
      <c r="C39" s="80">
        <v>0.21648626144879268</v>
      </c>
      <c r="D39" s="80">
        <v>0.2547876769358868</v>
      </c>
      <c r="E39" s="80">
        <v>0.2547876769358868</v>
      </c>
      <c r="F39" s="80">
        <v>0.08950874271440465</v>
      </c>
      <c r="G39" s="80">
        <v>0.09283930058284763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0.09159034138218151</v>
      </c>
      <c r="C41" s="128">
        <v>0.21648626144879268</v>
      </c>
      <c r="D41" s="128">
        <v>0.2547876769358868</v>
      </c>
      <c r="E41" s="128">
        <v>0.2547876769358868</v>
      </c>
      <c r="F41" s="128">
        <v>0.08950874271440465</v>
      </c>
      <c r="G41" s="128">
        <v>0.09283930058284763</v>
      </c>
      <c r="H41" s="129">
        <v>1</v>
      </c>
    </row>
    <row r="42" spans="1:8" ht="15">
      <c r="A42" s="7" t="s">
        <v>291</v>
      </c>
      <c r="B42" s="9"/>
      <c r="C42" s="9"/>
      <c r="D42" s="9"/>
      <c r="E42" s="9"/>
      <c r="F42" s="9"/>
      <c r="G42" s="9"/>
      <c r="H42" s="9"/>
    </row>
    <row r="43" ht="15">
      <c r="A43" s="77" t="s">
        <v>238</v>
      </c>
    </row>
  </sheetData>
  <hyperlinks>
    <hyperlink ref="A43" location="Índex!A1" display="Índex"/>
  </hyperlinks>
  <printOptions/>
  <pageMargins left="0.7" right="0.53125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16">
      <selection activeCell="H24" sqref="H24"/>
    </sheetView>
  </sheetViews>
  <sheetFormatPr defaultColWidth="11.421875" defaultRowHeight="15"/>
  <cols>
    <col min="1" max="1" width="22.5742187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  <col min="10" max="10" width="2.57421875" style="0" customWidth="1"/>
  </cols>
  <sheetData>
    <row r="1" spans="1:9" s="11" customFormat="1" ht="15">
      <c r="A1" s="1" t="s">
        <v>241</v>
      </c>
      <c r="B1" s="1"/>
      <c r="C1" s="1"/>
      <c r="D1" s="1"/>
      <c r="E1" s="1"/>
      <c r="F1" s="1"/>
      <c r="G1" s="1"/>
      <c r="H1" s="1"/>
      <c r="I1" s="1"/>
    </row>
    <row r="20" spans="1:8" ht="15">
      <c r="A20" s="17"/>
      <c r="B20" s="17"/>
      <c r="C20" s="17"/>
      <c r="D20" s="9"/>
      <c r="E20" s="9"/>
      <c r="F20" s="9"/>
      <c r="G20" s="9"/>
      <c r="H20" s="9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1</v>
      </c>
      <c r="C22" s="123">
        <v>19</v>
      </c>
      <c r="D22" s="123">
        <v>120</v>
      </c>
      <c r="E22" s="123">
        <v>264</v>
      </c>
      <c r="F22" s="123">
        <v>80</v>
      </c>
      <c r="G22" s="123">
        <v>64</v>
      </c>
      <c r="H22" s="123">
        <v>548</v>
      </c>
    </row>
    <row r="23" spans="1:8" ht="15">
      <c r="A23" s="17" t="s">
        <v>44</v>
      </c>
      <c r="B23" s="80">
        <v>0.0018248175182481751</v>
      </c>
      <c r="C23" s="80">
        <v>0.03467153284671533</v>
      </c>
      <c r="D23" s="80">
        <v>0.21897810218978106</v>
      </c>
      <c r="E23" s="80">
        <v>0.48175182481751827</v>
      </c>
      <c r="F23" s="80">
        <v>0.145985401459854</v>
      </c>
      <c r="G23" s="80">
        <v>0.11678832116788321</v>
      </c>
      <c r="H23" s="83">
        <v>1</v>
      </c>
    </row>
    <row r="24" spans="1:8" ht="15">
      <c r="A24" s="92" t="s">
        <v>45</v>
      </c>
      <c r="B24" s="80">
        <v>0.004273504273504274</v>
      </c>
      <c r="C24" s="80">
        <v>0.026170798898071626</v>
      </c>
      <c r="D24" s="80">
        <v>0.12383900928792571</v>
      </c>
      <c r="E24" s="80">
        <v>0.2082018927444795</v>
      </c>
      <c r="F24" s="80">
        <v>0.27586206896551724</v>
      </c>
      <c r="G24" s="80">
        <v>0.29493087557603687</v>
      </c>
      <c r="H24" s="80">
        <v>0.14794816414686826</v>
      </c>
    </row>
    <row r="25" spans="1:8" ht="15">
      <c r="A25" s="92" t="s">
        <v>46</v>
      </c>
      <c r="B25" s="80">
        <v>0.0002699784017278618</v>
      </c>
      <c r="C25" s="80">
        <v>0.0051295896328293735</v>
      </c>
      <c r="D25" s="80">
        <v>0.032397408207343416</v>
      </c>
      <c r="E25" s="80">
        <v>0.07127429805615551</v>
      </c>
      <c r="F25" s="80">
        <v>0.02159827213822894</v>
      </c>
      <c r="G25" s="80">
        <v>0.017278617710583154</v>
      </c>
      <c r="H25" s="80">
        <v>0.14794816414686826</v>
      </c>
    </row>
    <row r="26" spans="1:8" ht="15">
      <c r="A26" s="124" t="s">
        <v>47</v>
      </c>
      <c r="B26" s="125">
        <v>120</v>
      </c>
      <c r="C26" s="125">
        <v>397</v>
      </c>
      <c r="D26" s="125">
        <v>738</v>
      </c>
      <c r="E26" s="125">
        <v>957</v>
      </c>
      <c r="F26" s="125">
        <v>180</v>
      </c>
      <c r="G26" s="125">
        <v>126</v>
      </c>
      <c r="H26" s="125">
        <v>2518</v>
      </c>
    </row>
    <row r="27" spans="1:8" ht="15">
      <c r="A27" s="92" t="s">
        <v>44</v>
      </c>
      <c r="B27" s="80">
        <v>0.04765687053216839</v>
      </c>
      <c r="C27" s="80">
        <v>0.15766481334392374</v>
      </c>
      <c r="D27" s="80">
        <v>0.2930897537728356</v>
      </c>
      <c r="E27" s="80">
        <v>0.3800635424940429</v>
      </c>
      <c r="F27" s="80">
        <v>0.07148530579825259</v>
      </c>
      <c r="G27" s="80">
        <v>0.05003971405877681</v>
      </c>
      <c r="H27" s="83">
        <v>1</v>
      </c>
    </row>
    <row r="28" spans="1:8" ht="15">
      <c r="A28" s="92" t="s">
        <v>45</v>
      </c>
      <c r="B28" s="80">
        <v>0.5128205128205128</v>
      </c>
      <c r="C28" s="80">
        <v>0.546831955922865</v>
      </c>
      <c r="D28" s="80">
        <v>0.7616099071207431</v>
      </c>
      <c r="E28" s="80">
        <v>0.7547318611987381</v>
      </c>
      <c r="F28" s="80">
        <v>0.6206896551724138</v>
      </c>
      <c r="G28" s="80">
        <v>0.5806451612903226</v>
      </c>
      <c r="H28" s="80">
        <v>0.6798056155507559</v>
      </c>
    </row>
    <row r="29" spans="1:8" ht="15">
      <c r="A29" s="92" t="s">
        <v>46</v>
      </c>
      <c r="B29" s="80">
        <v>0.032397408207343416</v>
      </c>
      <c r="C29" s="80">
        <v>0.10718142548596113</v>
      </c>
      <c r="D29" s="80">
        <v>0.199244060475162</v>
      </c>
      <c r="E29" s="80">
        <v>0.2583693304535637</v>
      </c>
      <c r="F29" s="80">
        <v>0.04859611231101512</v>
      </c>
      <c r="G29" s="80">
        <v>0.03401727861771058</v>
      </c>
      <c r="H29" s="80">
        <v>0.6798056155507559</v>
      </c>
    </row>
    <row r="30" spans="1:8" ht="15">
      <c r="A30" s="124" t="s">
        <v>269</v>
      </c>
      <c r="B30" s="125">
        <v>87</v>
      </c>
      <c r="C30" s="125">
        <v>280</v>
      </c>
      <c r="D30" s="125">
        <v>100</v>
      </c>
      <c r="E30" s="125">
        <v>37</v>
      </c>
      <c r="F30" s="125">
        <v>27</v>
      </c>
      <c r="G30" s="125">
        <v>25</v>
      </c>
      <c r="H30" s="125">
        <v>556</v>
      </c>
    </row>
    <row r="31" spans="1:8" ht="15">
      <c r="A31" s="92" t="s">
        <v>44</v>
      </c>
      <c r="B31" s="80">
        <v>0.1564748201438849</v>
      </c>
      <c r="C31" s="80">
        <v>0.5035971223021583</v>
      </c>
      <c r="D31" s="80">
        <v>0.17985611510791366</v>
      </c>
      <c r="E31" s="80">
        <v>0.06654676258992806</v>
      </c>
      <c r="F31" s="80">
        <v>0.048561151079136694</v>
      </c>
      <c r="G31" s="80">
        <v>0.044964028776978415</v>
      </c>
      <c r="H31" s="83">
        <v>1</v>
      </c>
    </row>
    <row r="32" spans="1:8" ht="15">
      <c r="A32" s="92" t="s">
        <v>45</v>
      </c>
      <c r="B32" s="80">
        <v>0.3717948717948718</v>
      </c>
      <c r="C32" s="80">
        <v>0.3856749311294766</v>
      </c>
      <c r="D32" s="80">
        <v>0.10319917440660474</v>
      </c>
      <c r="E32" s="80">
        <v>0.02917981072555205</v>
      </c>
      <c r="F32" s="80">
        <v>0.09310344827586209</v>
      </c>
      <c r="G32" s="80">
        <v>0.1152073732718894</v>
      </c>
      <c r="H32" s="80">
        <v>0.15010799136069114</v>
      </c>
    </row>
    <row r="33" spans="1:8" ht="15">
      <c r="A33" s="92" t="s">
        <v>46</v>
      </c>
      <c r="B33" s="80">
        <v>0.023488120950323974</v>
      </c>
      <c r="C33" s="80">
        <v>0.0755939524838013</v>
      </c>
      <c r="D33" s="80">
        <v>0.02699784017278618</v>
      </c>
      <c r="E33" s="80">
        <v>0.009989200863930885</v>
      </c>
      <c r="F33" s="80">
        <v>0.007289416846652268</v>
      </c>
      <c r="G33" s="80">
        <v>0.006749460043196545</v>
      </c>
      <c r="H33" s="80">
        <v>0.15010799136069114</v>
      </c>
    </row>
    <row r="34" spans="1:8" ht="15">
      <c r="A34" s="126" t="s">
        <v>270</v>
      </c>
      <c r="B34" s="125">
        <v>26</v>
      </c>
      <c r="C34" s="125">
        <v>30</v>
      </c>
      <c r="D34" s="125">
        <v>11</v>
      </c>
      <c r="E34" s="125">
        <v>10</v>
      </c>
      <c r="F34" s="125">
        <v>3</v>
      </c>
      <c r="G34" s="125">
        <v>2</v>
      </c>
      <c r="H34" s="125">
        <v>82</v>
      </c>
    </row>
    <row r="35" spans="1:8" ht="15">
      <c r="A35" s="92" t="s">
        <v>44</v>
      </c>
      <c r="B35" s="80">
        <v>0.3170731707317073</v>
      </c>
      <c r="C35" s="80">
        <v>0.36585365853658536</v>
      </c>
      <c r="D35" s="80">
        <v>0.13414634146341464</v>
      </c>
      <c r="E35" s="80">
        <v>0.12195121951219512</v>
      </c>
      <c r="F35" s="80">
        <v>0.036585365853658534</v>
      </c>
      <c r="G35" s="80">
        <v>0.024390243902439025</v>
      </c>
      <c r="H35" s="83">
        <v>1</v>
      </c>
    </row>
    <row r="36" spans="1:8" ht="15">
      <c r="A36" s="92" t="s">
        <v>45</v>
      </c>
      <c r="B36" s="80">
        <v>0.1111111111111111</v>
      </c>
      <c r="C36" s="80">
        <v>0.04132231404958678</v>
      </c>
      <c r="D36" s="80">
        <v>0.011351909184726523</v>
      </c>
      <c r="E36" s="80">
        <v>0.007886435331230283</v>
      </c>
      <c r="F36" s="80">
        <v>0.010344827586206896</v>
      </c>
      <c r="G36" s="80">
        <v>0.009216589861751152</v>
      </c>
      <c r="H36" s="80">
        <v>0.022138228941684664</v>
      </c>
    </row>
    <row r="37" spans="1:8" ht="15">
      <c r="A37" s="92" t="s">
        <v>46</v>
      </c>
      <c r="B37" s="80">
        <v>0.007019438444924407</v>
      </c>
      <c r="C37" s="80">
        <v>0.008099352051835854</v>
      </c>
      <c r="D37" s="80">
        <v>0.0029697624190064796</v>
      </c>
      <c r="E37" s="80">
        <v>0.0026997840172786176</v>
      </c>
      <c r="F37" s="80">
        <v>0.0008099352051835853</v>
      </c>
      <c r="G37" s="80">
        <v>0.0005399568034557236</v>
      </c>
      <c r="H37" s="80">
        <v>0.022138228941684664</v>
      </c>
    </row>
    <row r="38" spans="1:8" ht="15">
      <c r="A38" s="126" t="s">
        <v>19</v>
      </c>
      <c r="B38" s="125">
        <v>234</v>
      </c>
      <c r="C38" s="125">
        <v>726</v>
      </c>
      <c r="D38" s="125">
        <v>969</v>
      </c>
      <c r="E38" s="125">
        <v>1268</v>
      </c>
      <c r="F38" s="125">
        <v>290</v>
      </c>
      <c r="G38" s="125">
        <v>217</v>
      </c>
      <c r="H38" s="125">
        <v>3704</v>
      </c>
    </row>
    <row r="39" spans="1:8" ht="15">
      <c r="A39" s="92" t="s">
        <v>44</v>
      </c>
      <c r="B39" s="80">
        <v>0.06317494600431965</v>
      </c>
      <c r="C39" s="80">
        <v>0.19600431965442763</v>
      </c>
      <c r="D39" s="80">
        <v>0.26160907127429806</v>
      </c>
      <c r="E39" s="80">
        <v>0.3423326133909288</v>
      </c>
      <c r="F39" s="80">
        <v>0.07829373650107992</v>
      </c>
      <c r="G39" s="80">
        <v>0.058585313174946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0.06317494600431965</v>
      </c>
      <c r="C41" s="128">
        <v>0.19600431965442763</v>
      </c>
      <c r="D41" s="128">
        <v>0.26160907127429806</v>
      </c>
      <c r="E41" s="128">
        <v>0.3423326133909288</v>
      </c>
      <c r="F41" s="128">
        <v>0.07829373650107992</v>
      </c>
      <c r="G41" s="128">
        <v>0.058585313174946</v>
      </c>
      <c r="H41" s="129">
        <v>1</v>
      </c>
    </row>
    <row r="42" spans="1:8" ht="15">
      <c r="A42" s="7" t="s">
        <v>291</v>
      </c>
      <c r="B42" s="9"/>
      <c r="C42" s="9"/>
      <c r="D42" s="9"/>
      <c r="E42" s="9"/>
      <c r="F42" s="9"/>
      <c r="G42" s="9"/>
      <c r="H42" s="9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19">
      <selection activeCell="I25" sqref="I25"/>
    </sheetView>
  </sheetViews>
  <sheetFormatPr defaultColWidth="11.421875" defaultRowHeight="15"/>
  <cols>
    <col min="1" max="1" width="23.851562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</cols>
  <sheetData>
    <row r="1" spans="1:9" s="11" customFormat="1" ht="15">
      <c r="A1" s="1" t="s">
        <v>240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0</v>
      </c>
      <c r="C23" s="123">
        <v>17</v>
      </c>
      <c r="D23" s="123">
        <v>174</v>
      </c>
      <c r="E23" s="123">
        <v>547</v>
      </c>
      <c r="F23" s="123">
        <v>97</v>
      </c>
      <c r="G23" s="123">
        <v>72</v>
      </c>
      <c r="H23" s="123">
        <v>907</v>
      </c>
    </row>
    <row r="24" spans="1:8" ht="15">
      <c r="A24" s="17" t="s">
        <v>44</v>
      </c>
      <c r="B24" s="80">
        <v>0</v>
      </c>
      <c r="C24" s="80">
        <v>0.018743109151047408</v>
      </c>
      <c r="D24" s="80">
        <v>0.1918412348401323</v>
      </c>
      <c r="E24" s="80">
        <v>0.6030871003307607</v>
      </c>
      <c r="F24" s="80">
        <v>0.10694597574421168</v>
      </c>
      <c r="G24" s="80">
        <v>0.07938257993384785</v>
      </c>
      <c r="H24" s="83">
        <v>1</v>
      </c>
    </row>
    <row r="25" spans="1:8" ht="15">
      <c r="A25" s="92" t="s">
        <v>45</v>
      </c>
      <c r="B25" s="80">
        <v>0</v>
      </c>
      <c r="C25" s="80">
        <v>0.024853801169590642</v>
      </c>
      <c r="D25" s="80">
        <v>0.15263157894736842</v>
      </c>
      <c r="E25" s="80">
        <v>0.3052455357142857</v>
      </c>
      <c r="F25" s="80">
        <v>0.26944444444444443</v>
      </c>
      <c r="G25" s="80">
        <v>0.18604651162790697</v>
      </c>
      <c r="H25" s="80">
        <v>0.19846827133479214</v>
      </c>
    </row>
    <row r="26" spans="1:8" ht="15">
      <c r="A26" s="92" t="s">
        <v>46</v>
      </c>
      <c r="B26" s="80">
        <v>0</v>
      </c>
      <c r="C26" s="80">
        <v>0.0037199124726477024</v>
      </c>
      <c r="D26" s="80">
        <v>0.038074398249452954</v>
      </c>
      <c r="E26" s="80">
        <v>0.11969365426695842</v>
      </c>
      <c r="F26" s="80">
        <v>0.0212253829321663</v>
      </c>
      <c r="G26" s="80">
        <v>0.01575492341356674</v>
      </c>
      <c r="H26" s="80">
        <v>0.19846827133479214</v>
      </c>
    </row>
    <row r="27" spans="1:8" ht="15">
      <c r="A27" s="124" t="s">
        <v>47</v>
      </c>
      <c r="B27" s="125">
        <v>113</v>
      </c>
      <c r="C27" s="125">
        <v>388</v>
      </c>
      <c r="D27" s="125">
        <v>848</v>
      </c>
      <c r="E27" s="125">
        <v>1189</v>
      </c>
      <c r="F27" s="125">
        <v>226</v>
      </c>
      <c r="G27" s="125">
        <v>185</v>
      </c>
      <c r="H27" s="125">
        <v>2949</v>
      </c>
    </row>
    <row r="28" spans="1:8" ht="15">
      <c r="A28" s="92" t="s">
        <v>44</v>
      </c>
      <c r="B28" s="80">
        <v>0.03831807392336385</v>
      </c>
      <c r="C28" s="80">
        <v>0.13157002373685994</v>
      </c>
      <c r="D28" s="80">
        <v>0.28755510342488977</v>
      </c>
      <c r="E28" s="80">
        <v>0.40318752119362494</v>
      </c>
      <c r="F28" s="80">
        <v>0.0766361478467277</v>
      </c>
      <c r="G28" s="80">
        <v>0.06273312987453374</v>
      </c>
      <c r="H28" s="83">
        <v>1</v>
      </c>
    </row>
    <row r="29" spans="1:8" ht="15">
      <c r="A29" s="92" t="s">
        <v>45</v>
      </c>
      <c r="B29" s="80">
        <v>0.5458937198067633</v>
      </c>
      <c r="C29" s="80">
        <v>0.5672514619883041</v>
      </c>
      <c r="D29" s="80">
        <v>0.743859649122807</v>
      </c>
      <c r="E29" s="80">
        <v>0.6635044642857143</v>
      </c>
      <c r="F29" s="80">
        <v>0.6277777777777778</v>
      </c>
      <c r="G29" s="80">
        <v>0.4780361757105943</v>
      </c>
      <c r="H29" s="80">
        <v>0.6452954048140043</v>
      </c>
    </row>
    <row r="30" spans="1:8" ht="15">
      <c r="A30" s="92" t="s">
        <v>46</v>
      </c>
      <c r="B30" s="80">
        <v>0.02472647702407002</v>
      </c>
      <c r="C30" s="80">
        <v>0.0849015317286652</v>
      </c>
      <c r="D30" s="80">
        <v>0.18555798687089717</v>
      </c>
      <c r="E30" s="80">
        <v>0.2601750547045952</v>
      </c>
      <c r="F30" s="80">
        <v>0.04945295404814004</v>
      </c>
      <c r="G30" s="80">
        <v>0.04048140043763676</v>
      </c>
      <c r="H30" s="80">
        <v>0.6452954048140043</v>
      </c>
    </row>
    <row r="31" spans="1:8" ht="15">
      <c r="A31" s="124" t="s">
        <v>269</v>
      </c>
      <c r="B31" s="125">
        <v>75</v>
      </c>
      <c r="C31" s="125">
        <v>255</v>
      </c>
      <c r="D31" s="125">
        <v>104</v>
      </c>
      <c r="E31" s="125">
        <v>52</v>
      </c>
      <c r="F31" s="125">
        <v>25</v>
      </c>
      <c r="G31" s="125">
        <v>64</v>
      </c>
      <c r="H31" s="125">
        <v>575</v>
      </c>
    </row>
    <row r="32" spans="1:8" ht="15">
      <c r="A32" s="92" t="s">
        <v>44</v>
      </c>
      <c r="B32" s="80">
        <v>0.13043478260869565</v>
      </c>
      <c r="C32" s="80">
        <v>0.4434782608695652</v>
      </c>
      <c r="D32" s="80">
        <v>0.18086956521739134</v>
      </c>
      <c r="E32" s="80">
        <v>0.09043478260869567</v>
      </c>
      <c r="F32" s="80">
        <v>0.043478260869565216</v>
      </c>
      <c r="G32" s="80">
        <v>0.11130434782608695</v>
      </c>
      <c r="H32" s="83">
        <v>1</v>
      </c>
    </row>
    <row r="33" spans="1:8" ht="15">
      <c r="A33" s="92" t="s">
        <v>45</v>
      </c>
      <c r="B33" s="80">
        <v>0.36231884057971014</v>
      </c>
      <c r="C33" s="80">
        <v>0.37280701754385964</v>
      </c>
      <c r="D33" s="80">
        <v>0.0912280701754386</v>
      </c>
      <c r="E33" s="80">
        <v>0.029017857142857144</v>
      </c>
      <c r="F33" s="80">
        <v>0.06944444444444445</v>
      </c>
      <c r="G33" s="80">
        <v>0.16537467700258401</v>
      </c>
      <c r="H33" s="80">
        <v>0.12582056892778992</v>
      </c>
    </row>
    <row r="34" spans="1:8" ht="15">
      <c r="A34" s="92" t="s">
        <v>46</v>
      </c>
      <c r="B34" s="80">
        <v>0.016411378555798686</v>
      </c>
      <c r="C34" s="80">
        <v>0.05579868708971554</v>
      </c>
      <c r="D34" s="80">
        <v>0.022757111597374178</v>
      </c>
      <c r="E34" s="80">
        <v>0.011378555798687089</v>
      </c>
      <c r="F34" s="80">
        <v>0.005470459518599562</v>
      </c>
      <c r="G34" s="80">
        <v>0.014004376367614878</v>
      </c>
      <c r="H34" s="80">
        <v>0.12582056892778992</v>
      </c>
    </row>
    <row r="35" spans="1:8" ht="15">
      <c r="A35" s="126" t="s">
        <v>270</v>
      </c>
      <c r="B35" s="125">
        <v>19</v>
      </c>
      <c r="C35" s="125">
        <v>24</v>
      </c>
      <c r="D35" s="125">
        <v>14</v>
      </c>
      <c r="E35" s="125">
        <v>4</v>
      </c>
      <c r="F35" s="125">
        <v>12</v>
      </c>
      <c r="G35" s="125">
        <v>66</v>
      </c>
      <c r="H35" s="125">
        <v>139</v>
      </c>
    </row>
    <row r="36" spans="1:8" ht="15">
      <c r="A36" s="92" t="s">
        <v>44</v>
      </c>
      <c r="B36" s="80">
        <v>0.1366906474820144</v>
      </c>
      <c r="C36" s="80">
        <v>0.1726618705035971</v>
      </c>
      <c r="D36" s="80">
        <v>0.10071942446043165</v>
      </c>
      <c r="E36" s="80">
        <v>0.02877697841726619</v>
      </c>
      <c r="F36" s="80">
        <v>0.08633093525179855</v>
      </c>
      <c r="G36" s="80">
        <v>0.474820143884892</v>
      </c>
      <c r="H36" s="83">
        <v>1</v>
      </c>
    </row>
    <row r="37" spans="1:8" ht="15">
      <c r="A37" s="92" t="s">
        <v>45</v>
      </c>
      <c r="B37" s="80">
        <v>0.09178743961352658</v>
      </c>
      <c r="C37" s="80">
        <v>0.03508771929824561</v>
      </c>
      <c r="D37" s="80">
        <v>0.012280701754385965</v>
      </c>
      <c r="E37" s="80">
        <v>0.002232142857142857</v>
      </c>
      <c r="F37" s="80">
        <v>0.03333333333333333</v>
      </c>
      <c r="G37" s="80">
        <v>0.1705426356589147</v>
      </c>
      <c r="H37" s="80">
        <v>0.03041575492341357</v>
      </c>
    </row>
    <row r="38" spans="1:8" ht="15">
      <c r="A38" s="92" t="s">
        <v>46</v>
      </c>
      <c r="B38" s="80">
        <v>0.004157549234135667</v>
      </c>
      <c r="C38" s="80">
        <v>0.005251641137855579</v>
      </c>
      <c r="D38" s="80">
        <v>0.0030634573304157546</v>
      </c>
      <c r="E38" s="80">
        <v>0.0008752735229759299</v>
      </c>
      <c r="F38" s="80">
        <v>0.0026258205689277895</v>
      </c>
      <c r="G38" s="80">
        <v>0.014442013129102845</v>
      </c>
      <c r="H38" s="80">
        <v>0.03041575492341357</v>
      </c>
    </row>
    <row r="39" spans="1:8" ht="15">
      <c r="A39" s="126" t="s">
        <v>19</v>
      </c>
      <c r="B39" s="125">
        <v>207</v>
      </c>
      <c r="C39" s="125">
        <v>684</v>
      </c>
      <c r="D39" s="125">
        <v>1140</v>
      </c>
      <c r="E39" s="125">
        <v>1792</v>
      </c>
      <c r="F39" s="125">
        <v>360</v>
      </c>
      <c r="G39" s="125">
        <v>387</v>
      </c>
      <c r="H39" s="125">
        <v>4570</v>
      </c>
    </row>
    <row r="40" spans="1:8" ht="15">
      <c r="A40" s="92" t="s">
        <v>44</v>
      </c>
      <c r="B40" s="80">
        <v>0.045295404814004375</v>
      </c>
      <c r="C40" s="80">
        <v>0.14967177242888402</v>
      </c>
      <c r="D40" s="80">
        <v>0.24945295404814005</v>
      </c>
      <c r="E40" s="80">
        <v>0.3921225382932166</v>
      </c>
      <c r="F40" s="80">
        <v>0.0787746170678337</v>
      </c>
      <c r="G40" s="80">
        <v>0.08468271334792123</v>
      </c>
      <c r="H40" s="83">
        <v>1</v>
      </c>
    </row>
    <row r="41" spans="1:8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</row>
    <row r="42" spans="1:8" ht="15.75" thickBot="1">
      <c r="A42" s="127" t="s">
        <v>46</v>
      </c>
      <c r="B42" s="128">
        <v>0.045295404814004375</v>
      </c>
      <c r="C42" s="128">
        <v>0.14967177242888402</v>
      </c>
      <c r="D42" s="128">
        <v>0.24945295404814005</v>
      </c>
      <c r="E42" s="128">
        <v>0.3921225382932166</v>
      </c>
      <c r="F42" s="128">
        <v>0.0787746170678337</v>
      </c>
      <c r="G42" s="128">
        <v>0.08468271334792123</v>
      </c>
      <c r="H42" s="129">
        <v>1</v>
      </c>
    </row>
    <row r="43" spans="1:8" ht="15">
      <c r="A43" s="7" t="s">
        <v>291</v>
      </c>
      <c r="B43" s="9"/>
      <c r="C43" s="9"/>
      <c r="D43" s="9"/>
      <c r="E43" s="9"/>
      <c r="F43" s="9"/>
      <c r="G43" s="9"/>
      <c r="H43" s="9"/>
    </row>
    <row r="44" ht="15">
      <c r="A44" s="77" t="s">
        <v>238</v>
      </c>
    </row>
  </sheetData>
  <hyperlinks>
    <hyperlink ref="A44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5"/>
  <sheetViews>
    <sheetView showGridLines="0" view="pageLayout" workbookViewId="0" topLeftCell="A22">
      <selection activeCell="H26" sqref="H26"/>
    </sheetView>
  </sheetViews>
  <sheetFormatPr defaultColWidth="11.421875" defaultRowHeight="15"/>
  <cols>
    <col min="1" max="1" width="23.0039062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</cols>
  <sheetData>
    <row r="1" spans="1:9" s="11" customFormat="1" ht="15">
      <c r="A1" s="1" t="s">
        <v>243</v>
      </c>
      <c r="B1" s="1"/>
      <c r="C1" s="1"/>
      <c r="D1" s="1"/>
      <c r="E1" s="1"/>
      <c r="F1" s="1"/>
      <c r="G1" s="1"/>
      <c r="H1" s="1"/>
      <c r="I1" s="1"/>
    </row>
    <row r="22" spans="1:8" ht="15">
      <c r="A22" s="17"/>
      <c r="B22" s="17"/>
      <c r="C22" s="17"/>
      <c r="D22" s="9"/>
      <c r="E22" s="9"/>
      <c r="F22" s="9"/>
      <c r="G22" s="9"/>
      <c r="H22" s="9"/>
    </row>
    <row r="23" spans="1:8" ht="15.75" thickBot="1">
      <c r="A23" s="121" t="s">
        <v>41</v>
      </c>
      <c r="B23" s="95" t="s">
        <v>14</v>
      </c>
      <c r="C23" s="95" t="s">
        <v>15</v>
      </c>
      <c r="D23" s="95" t="s">
        <v>16</v>
      </c>
      <c r="E23" s="95" t="s">
        <v>17</v>
      </c>
      <c r="F23" s="95" t="s">
        <v>18</v>
      </c>
      <c r="G23" s="95" t="s">
        <v>42</v>
      </c>
      <c r="H23" s="95" t="s">
        <v>19</v>
      </c>
    </row>
    <row r="24" spans="1:8" ht="15">
      <c r="A24" s="122" t="s">
        <v>43</v>
      </c>
      <c r="B24" s="123">
        <v>0</v>
      </c>
      <c r="C24" s="123">
        <v>29</v>
      </c>
      <c r="D24" s="123">
        <v>211</v>
      </c>
      <c r="E24" s="123">
        <v>539</v>
      </c>
      <c r="F24" s="123">
        <v>135</v>
      </c>
      <c r="G24" s="123">
        <v>64</v>
      </c>
      <c r="H24" s="123">
        <v>978</v>
      </c>
    </row>
    <row r="25" spans="1:8" ht="15">
      <c r="A25" s="17" t="s">
        <v>44</v>
      </c>
      <c r="B25" s="80">
        <v>0</v>
      </c>
      <c r="C25" s="80">
        <v>0.02965235173824131</v>
      </c>
      <c r="D25" s="80">
        <v>0.21574642126789367</v>
      </c>
      <c r="E25" s="80">
        <v>0.5511247443762781</v>
      </c>
      <c r="F25" s="80">
        <v>0.13803680981595093</v>
      </c>
      <c r="G25" s="80">
        <v>0.065439672801636</v>
      </c>
      <c r="H25" s="83">
        <v>1</v>
      </c>
    </row>
    <row r="26" spans="1:8" ht="15">
      <c r="A26" s="92" t="s">
        <v>45</v>
      </c>
      <c r="B26" s="80">
        <v>0</v>
      </c>
      <c r="C26" s="80">
        <v>0.030526315789473683</v>
      </c>
      <c r="D26" s="80">
        <v>0.15356622998544395</v>
      </c>
      <c r="E26" s="80">
        <v>0.2801455301455301</v>
      </c>
      <c r="F26" s="80">
        <v>0.2903225806451613</v>
      </c>
      <c r="G26" s="80">
        <v>0.2782608695652174</v>
      </c>
      <c r="H26" s="80">
        <v>0.18833044482957828</v>
      </c>
    </row>
    <row r="27" spans="1:8" ht="15">
      <c r="A27" s="92" t="s">
        <v>46</v>
      </c>
      <c r="B27" s="80">
        <v>0</v>
      </c>
      <c r="C27" s="80">
        <v>0.005584440593106105</v>
      </c>
      <c r="D27" s="80">
        <v>0.04063161948777201</v>
      </c>
      <c r="E27" s="80">
        <v>0.10379356826497207</v>
      </c>
      <c r="F27" s="80">
        <v>0.025996533795493933</v>
      </c>
      <c r="G27" s="80">
        <v>0.012324282688234161</v>
      </c>
      <c r="H27" s="80">
        <v>0.18833044482957828</v>
      </c>
    </row>
    <row r="28" spans="1:8" ht="15">
      <c r="A28" s="124" t="s">
        <v>47</v>
      </c>
      <c r="B28" s="125">
        <v>159</v>
      </c>
      <c r="C28" s="125">
        <v>547</v>
      </c>
      <c r="D28" s="125">
        <v>1009</v>
      </c>
      <c r="E28" s="125">
        <v>1343</v>
      </c>
      <c r="F28" s="125">
        <v>299</v>
      </c>
      <c r="G28" s="125">
        <v>143</v>
      </c>
      <c r="H28" s="125">
        <v>3500</v>
      </c>
    </row>
    <row r="29" spans="1:8" ht="15">
      <c r="A29" s="92" t="s">
        <v>44</v>
      </c>
      <c r="B29" s="80">
        <v>0.04542857142857143</v>
      </c>
      <c r="C29" s="80">
        <v>0.15628571428571428</v>
      </c>
      <c r="D29" s="80">
        <v>0.2882857142857143</v>
      </c>
      <c r="E29" s="80">
        <v>0.38371428571428573</v>
      </c>
      <c r="F29" s="80">
        <v>0.08542857142857142</v>
      </c>
      <c r="G29" s="80">
        <v>0.040857142857142856</v>
      </c>
      <c r="H29" s="83">
        <v>1</v>
      </c>
    </row>
    <row r="30" spans="1:8" ht="15">
      <c r="A30" s="92" t="s">
        <v>45</v>
      </c>
      <c r="B30" s="80">
        <v>0.636</v>
      </c>
      <c r="C30" s="80">
        <v>0.5757894736842105</v>
      </c>
      <c r="D30" s="80">
        <v>0.7343522561863174</v>
      </c>
      <c r="E30" s="80">
        <v>0.6980249480249481</v>
      </c>
      <c r="F30" s="80">
        <v>0.6430107526881721</v>
      </c>
      <c r="G30" s="80">
        <v>0.6217391304347826</v>
      </c>
      <c r="H30" s="80">
        <v>0.6739842095128057</v>
      </c>
    </row>
    <row r="31" spans="1:8" ht="15">
      <c r="A31" s="92" t="s">
        <v>46</v>
      </c>
      <c r="B31" s="80">
        <v>0.030618139803581745</v>
      </c>
      <c r="C31" s="80">
        <v>0.10533410360100134</v>
      </c>
      <c r="D31" s="80">
        <v>0.19430001925669171</v>
      </c>
      <c r="E31" s="80">
        <v>0.25861736953591374</v>
      </c>
      <c r="F31" s="80">
        <v>0.057577508184093976</v>
      </c>
      <c r="G31" s="80">
        <v>0.027537069131523203</v>
      </c>
      <c r="H31" s="80">
        <v>0.6739842095128057</v>
      </c>
    </row>
    <row r="32" spans="1:8" ht="15">
      <c r="A32" s="124" t="s">
        <v>269</v>
      </c>
      <c r="B32" s="125">
        <v>78</v>
      </c>
      <c r="C32" s="125">
        <v>347</v>
      </c>
      <c r="D32" s="125">
        <v>136</v>
      </c>
      <c r="E32" s="125">
        <v>35</v>
      </c>
      <c r="F32" s="125">
        <v>27</v>
      </c>
      <c r="G32" s="125">
        <v>18</v>
      </c>
      <c r="H32" s="125">
        <v>641</v>
      </c>
    </row>
    <row r="33" spans="1:8" ht="15">
      <c r="A33" s="92" t="s">
        <v>44</v>
      </c>
      <c r="B33" s="80">
        <v>0.12168486739469579</v>
      </c>
      <c r="C33" s="80">
        <v>0.5413416536661466</v>
      </c>
      <c r="D33" s="80">
        <v>0.2121684867394696</v>
      </c>
      <c r="E33" s="80">
        <v>0.054602184087363496</v>
      </c>
      <c r="F33" s="80">
        <v>0.04212168486739469</v>
      </c>
      <c r="G33" s="80">
        <v>0.028081123244929798</v>
      </c>
      <c r="H33" s="83">
        <v>1</v>
      </c>
    </row>
    <row r="34" spans="1:8" ht="15">
      <c r="A34" s="92" t="s">
        <v>45</v>
      </c>
      <c r="B34" s="80">
        <v>0.312</v>
      </c>
      <c r="C34" s="80">
        <v>0.36526315789473685</v>
      </c>
      <c r="D34" s="80">
        <v>0.09898107714701601</v>
      </c>
      <c r="E34" s="80">
        <v>0.018191268191268192</v>
      </c>
      <c r="F34" s="80">
        <v>0.05806451612903226</v>
      </c>
      <c r="G34" s="80">
        <v>0.0782608695652174</v>
      </c>
      <c r="H34" s="80">
        <v>0.12343539379934527</v>
      </c>
    </row>
    <row r="35" spans="1:8" ht="15">
      <c r="A35" s="92" t="s">
        <v>46</v>
      </c>
      <c r="B35" s="80">
        <v>0.015020219526285385</v>
      </c>
      <c r="C35" s="80">
        <v>0.06682072020026959</v>
      </c>
      <c r="D35" s="80">
        <v>0.026189100712497592</v>
      </c>
      <c r="E35" s="80">
        <v>0.006739842095128057</v>
      </c>
      <c r="F35" s="80">
        <v>0.005199306759098787</v>
      </c>
      <c r="G35" s="80">
        <v>0.0034662045060658577</v>
      </c>
      <c r="H35" s="80">
        <v>0.12343539379934527</v>
      </c>
    </row>
    <row r="36" spans="1:8" ht="15">
      <c r="A36" s="126" t="s">
        <v>270</v>
      </c>
      <c r="B36" s="125">
        <v>13</v>
      </c>
      <c r="C36" s="125">
        <v>27</v>
      </c>
      <c r="D36" s="125">
        <v>18</v>
      </c>
      <c r="E36" s="125">
        <v>7</v>
      </c>
      <c r="F36" s="125">
        <v>4</v>
      </c>
      <c r="G36" s="125">
        <v>5</v>
      </c>
      <c r="H36" s="125">
        <v>74</v>
      </c>
    </row>
    <row r="37" spans="1:8" ht="15">
      <c r="A37" s="92" t="s">
        <v>44</v>
      </c>
      <c r="B37" s="80">
        <v>0.17567567567567569</v>
      </c>
      <c r="C37" s="80">
        <v>0.36486486486486486</v>
      </c>
      <c r="D37" s="80">
        <v>0.24324324324324326</v>
      </c>
      <c r="E37" s="80">
        <v>0.0945945945945946</v>
      </c>
      <c r="F37" s="80">
        <v>0.05405405405405405</v>
      </c>
      <c r="G37" s="80">
        <v>0.06756756756756757</v>
      </c>
      <c r="H37" s="83">
        <v>1</v>
      </c>
    </row>
    <row r="38" spans="1:8" ht="15">
      <c r="A38" s="92" t="s">
        <v>45</v>
      </c>
      <c r="B38" s="80">
        <v>0.052000000000000005</v>
      </c>
      <c r="C38" s="80">
        <v>0.028421052631578948</v>
      </c>
      <c r="D38" s="80">
        <v>0.013100436681222707</v>
      </c>
      <c r="E38" s="80">
        <v>0.0036382536382536385</v>
      </c>
      <c r="F38" s="80">
        <v>0.008602150537634409</v>
      </c>
      <c r="G38" s="80">
        <v>0.021739130434782608</v>
      </c>
      <c r="H38" s="80">
        <v>0.01424995185827075</v>
      </c>
    </row>
    <row r="39" spans="1:8" ht="15">
      <c r="A39" s="92" t="s">
        <v>46</v>
      </c>
      <c r="B39" s="80">
        <v>0.0025033699210475643</v>
      </c>
      <c r="C39" s="80">
        <v>0.005199306759098787</v>
      </c>
      <c r="D39" s="80">
        <v>0.0034662045060658577</v>
      </c>
      <c r="E39" s="80">
        <v>0.0013479684190256115</v>
      </c>
      <c r="F39" s="80">
        <v>0.0007702676680146351</v>
      </c>
      <c r="G39" s="80">
        <v>0.0009628345850182939</v>
      </c>
      <c r="H39" s="80">
        <v>0.01424995185827075</v>
      </c>
    </row>
    <row r="40" spans="1:8" ht="15">
      <c r="A40" s="126" t="s">
        <v>19</v>
      </c>
      <c r="B40" s="125">
        <v>250</v>
      </c>
      <c r="C40" s="125">
        <v>950</v>
      </c>
      <c r="D40" s="125">
        <v>1374</v>
      </c>
      <c r="E40" s="125">
        <v>1924</v>
      </c>
      <c r="F40" s="125">
        <v>465</v>
      </c>
      <c r="G40" s="125">
        <v>230</v>
      </c>
      <c r="H40" s="125">
        <v>5193</v>
      </c>
    </row>
    <row r="41" spans="1:8" ht="15">
      <c r="A41" s="92" t="s">
        <v>44</v>
      </c>
      <c r="B41" s="80">
        <v>0.04814172925091469</v>
      </c>
      <c r="C41" s="80">
        <v>0.18293857115347584</v>
      </c>
      <c r="D41" s="80">
        <v>0.2645869439630272</v>
      </c>
      <c r="E41" s="80">
        <v>0.3704987483150395</v>
      </c>
      <c r="F41" s="80">
        <v>0.08954361640670133</v>
      </c>
      <c r="G41" s="80">
        <v>0.04429039091084152</v>
      </c>
      <c r="H41" s="83">
        <v>1</v>
      </c>
    </row>
    <row r="42" spans="1:8" ht="15">
      <c r="A42" s="92" t="s">
        <v>45</v>
      </c>
      <c r="B42" s="83">
        <v>1</v>
      </c>
      <c r="C42" s="83">
        <v>1</v>
      </c>
      <c r="D42" s="83">
        <v>1</v>
      </c>
      <c r="E42" s="83">
        <v>1</v>
      </c>
      <c r="F42" s="83">
        <v>1</v>
      </c>
      <c r="G42" s="83">
        <v>1</v>
      </c>
      <c r="H42" s="83">
        <v>1</v>
      </c>
    </row>
    <row r="43" spans="1:8" ht="15.75" thickBot="1">
      <c r="A43" s="127" t="s">
        <v>46</v>
      </c>
      <c r="B43" s="128">
        <v>0.04814172925091469</v>
      </c>
      <c r="C43" s="128">
        <v>0.18293857115347584</v>
      </c>
      <c r="D43" s="128">
        <v>0.2645869439630272</v>
      </c>
      <c r="E43" s="128">
        <v>0.3704987483150395</v>
      </c>
      <c r="F43" s="128">
        <v>0.08954361640670133</v>
      </c>
      <c r="G43" s="128">
        <v>0.04429039091084152</v>
      </c>
      <c r="H43" s="129">
        <v>1</v>
      </c>
    </row>
    <row r="44" spans="1:8" ht="15">
      <c r="A44" s="7" t="s">
        <v>291</v>
      </c>
      <c r="B44" s="9"/>
      <c r="C44" s="9"/>
      <c r="D44" s="9"/>
      <c r="E44" s="9"/>
      <c r="F44" s="9"/>
      <c r="G44" s="9"/>
      <c r="H44" s="9"/>
    </row>
    <row r="45" ht="15">
      <c r="A45" s="77" t="s">
        <v>238</v>
      </c>
    </row>
  </sheetData>
  <hyperlinks>
    <hyperlink ref="A45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19">
      <selection activeCell="I24" sqref="I24"/>
    </sheetView>
  </sheetViews>
  <sheetFormatPr defaultColWidth="11.421875" defaultRowHeight="15"/>
  <cols>
    <col min="1" max="1" width="23.14062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</cols>
  <sheetData>
    <row r="1" spans="1:9" s="11" customFormat="1" ht="15">
      <c r="A1" s="1" t="s">
        <v>244</v>
      </c>
      <c r="B1" s="1"/>
      <c r="C1" s="1"/>
      <c r="D1" s="1"/>
      <c r="E1" s="1"/>
      <c r="F1" s="1"/>
      <c r="G1" s="1"/>
      <c r="H1" s="1"/>
      <c r="I1" s="1"/>
    </row>
    <row r="20" spans="1:8" ht="15">
      <c r="A20" s="17"/>
      <c r="B20" s="17"/>
      <c r="C20" s="17"/>
      <c r="D20" s="9"/>
      <c r="E20" s="9"/>
      <c r="F20" s="9"/>
      <c r="G20" s="9"/>
      <c r="H20" s="9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0</v>
      </c>
      <c r="C22" s="123">
        <v>8</v>
      </c>
      <c r="D22" s="123">
        <v>82</v>
      </c>
      <c r="E22" s="123">
        <v>180</v>
      </c>
      <c r="F22" s="123">
        <v>52</v>
      </c>
      <c r="G22" s="123">
        <v>55</v>
      </c>
      <c r="H22" s="123">
        <v>377</v>
      </c>
    </row>
    <row r="23" spans="1:8" ht="15">
      <c r="A23" s="17" t="s">
        <v>44</v>
      </c>
      <c r="B23" s="80">
        <v>0</v>
      </c>
      <c r="C23" s="80">
        <v>0.021220159151193633</v>
      </c>
      <c r="D23" s="80">
        <v>0.21750663129973474</v>
      </c>
      <c r="E23" s="80">
        <v>0.47745358090185674</v>
      </c>
      <c r="F23" s="80">
        <v>0.13793103448275862</v>
      </c>
      <c r="G23" s="80">
        <v>0.14588859416445624</v>
      </c>
      <c r="H23" s="83">
        <v>1</v>
      </c>
    </row>
    <row r="24" spans="1:8" ht="15">
      <c r="A24" s="92" t="s">
        <v>45</v>
      </c>
      <c r="B24" s="80">
        <v>0</v>
      </c>
      <c r="C24" s="80">
        <v>0.016666666666666666</v>
      </c>
      <c r="D24" s="80">
        <v>0.13015873015873017</v>
      </c>
      <c r="E24" s="80">
        <v>0.25139664804469275</v>
      </c>
      <c r="F24" s="80">
        <v>0.34666666666666673</v>
      </c>
      <c r="G24" s="80">
        <v>0.2619047619047619</v>
      </c>
      <c r="H24" s="80">
        <v>0.16419860627177701</v>
      </c>
    </row>
    <row r="25" spans="1:8" ht="15">
      <c r="A25" s="92" t="s">
        <v>46</v>
      </c>
      <c r="B25" s="80">
        <v>0</v>
      </c>
      <c r="C25" s="80">
        <v>0.0034843205574912896</v>
      </c>
      <c r="D25" s="80">
        <v>0.03571428571428571</v>
      </c>
      <c r="E25" s="80">
        <v>0.078397212543554</v>
      </c>
      <c r="F25" s="80">
        <v>0.02264808362369338</v>
      </c>
      <c r="G25" s="80">
        <v>0.023954703832752614</v>
      </c>
      <c r="H25" s="80">
        <v>0.16419860627177701</v>
      </c>
    </row>
    <row r="26" spans="1:8" ht="15">
      <c r="A26" s="124" t="s">
        <v>47</v>
      </c>
      <c r="B26" s="125">
        <v>56</v>
      </c>
      <c r="C26" s="125">
        <v>237</v>
      </c>
      <c r="D26" s="125">
        <v>455</v>
      </c>
      <c r="E26" s="125">
        <v>499</v>
      </c>
      <c r="F26" s="125">
        <v>83</v>
      </c>
      <c r="G26" s="125">
        <v>127</v>
      </c>
      <c r="H26" s="125">
        <v>1457</v>
      </c>
    </row>
    <row r="27" spans="1:8" ht="15">
      <c r="A27" s="92" t="s">
        <v>44</v>
      </c>
      <c r="B27" s="80">
        <v>0.038435140700068635</v>
      </c>
      <c r="C27" s="80">
        <v>0.16266300617707619</v>
      </c>
      <c r="D27" s="80">
        <v>0.31228551818805766</v>
      </c>
      <c r="E27" s="80">
        <v>0.34248455730954014</v>
      </c>
      <c r="F27" s="80">
        <v>0.056966369251887444</v>
      </c>
      <c r="G27" s="80">
        <v>0.08716540837336993</v>
      </c>
      <c r="H27" s="83">
        <v>1</v>
      </c>
    </row>
    <row r="28" spans="1:8" ht="15">
      <c r="A28" s="92" t="s">
        <v>45</v>
      </c>
      <c r="B28" s="80">
        <v>0.509090909090909</v>
      </c>
      <c r="C28" s="80">
        <v>0.49375</v>
      </c>
      <c r="D28" s="80">
        <v>0.7222222222222221</v>
      </c>
      <c r="E28" s="80">
        <v>0.696927374301676</v>
      </c>
      <c r="F28" s="80">
        <v>0.5533333333333333</v>
      </c>
      <c r="G28" s="80">
        <v>0.6047619047619047</v>
      </c>
      <c r="H28" s="80">
        <v>0.634581881533101</v>
      </c>
    </row>
    <row r="29" spans="1:8" ht="15">
      <c r="A29" s="92" t="s">
        <v>46</v>
      </c>
      <c r="B29" s="80">
        <v>0.024390243902439025</v>
      </c>
      <c r="C29" s="80">
        <v>0.10322299651567944</v>
      </c>
      <c r="D29" s="80">
        <v>0.19817073170731705</v>
      </c>
      <c r="E29" s="80">
        <v>0.21733449477351915</v>
      </c>
      <c r="F29" s="80">
        <v>0.03614982578397213</v>
      </c>
      <c r="G29" s="80">
        <v>0.05531358885017421</v>
      </c>
      <c r="H29" s="80">
        <v>0.634581881533101</v>
      </c>
    </row>
    <row r="30" spans="1:8" ht="15">
      <c r="A30" s="124" t="s">
        <v>269</v>
      </c>
      <c r="B30" s="125">
        <v>49</v>
      </c>
      <c r="C30" s="125">
        <v>223</v>
      </c>
      <c r="D30" s="125">
        <v>86</v>
      </c>
      <c r="E30" s="125">
        <v>34</v>
      </c>
      <c r="F30" s="125">
        <v>13</v>
      </c>
      <c r="G30" s="125">
        <v>24</v>
      </c>
      <c r="H30" s="125">
        <v>429</v>
      </c>
    </row>
    <row r="31" spans="1:8" ht="15">
      <c r="A31" s="92" t="s">
        <v>44</v>
      </c>
      <c r="B31" s="80">
        <v>0.11421911421911422</v>
      </c>
      <c r="C31" s="80">
        <v>0.5198135198135199</v>
      </c>
      <c r="D31" s="80">
        <v>0.20046620046620048</v>
      </c>
      <c r="E31" s="80">
        <v>0.07925407925407925</v>
      </c>
      <c r="F31" s="80">
        <v>0.030303030303030304</v>
      </c>
      <c r="G31" s="80">
        <v>0.055944055944055944</v>
      </c>
      <c r="H31" s="83">
        <v>1</v>
      </c>
    </row>
    <row r="32" spans="1:8" ht="15">
      <c r="A32" s="92" t="s">
        <v>45</v>
      </c>
      <c r="B32" s="80">
        <v>0.4454545454545455</v>
      </c>
      <c r="C32" s="80">
        <v>0.46458333333333335</v>
      </c>
      <c r="D32" s="80">
        <v>0.1365079365079365</v>
      </c>
      <c r="E32" s="80">
        <v>0.04748603351955307</v>
      </c>
      <c r="F32" s="80">
        <v>0.08666666666666668</v>
      </c>
      <c r="G32" s="80">
        <v>0.11428571428571428</v>
      </c>
      <c r="H32" s="80">
        <v>0.18684668989547037</v>
      </c>
    </row>
    <row r="33" spans="1:8" ht="15">
      <c r="A33" s="92" t="s">
        <v>46</v>
      </c>
      <c r="B33" s="80">
        <v>0.021341463414634148</v>
      </c>
      <c r="C33" s="80">
        <v>0.09712543554006968</v>
      </c>
      <c r="D33" s="80">
        <v>0.037456445993031356</v>
      </c>
      <c r="E33" s="80">
        <v>0.014808362369337979</v>
      </c>
      <c r="F33" s="80">
        <v>0.005662020905923345</v>
      </c>
      <c r="G33" s="80">
        <v>0.010452961672473868</v>
      </c>
      <c r="H33" s="80">
        <v>0.18684668989547037</v>
      </c>
    </row>
    <row r="34" spans="1:8" ht="15">
      <c r="A34" s="126" t="s">
        <v>270</v>
      </c>
      <c r="B34" s="125">
        <v>5</v>
      </c>
      <c r="C34" s="125">
        <v>12</v>
      </c>
      <c r="D34" s="125">
        <v>7</v>
      </c>
      <c r="E34" s="125">
        <v>3</v>
      </c>
      <c r="F34" s="125">
        <v>2</v>
      </c>
      <c r="G34" s="125">
        <v>4</v>
      </c>
      <c r="H34" s="125">
        <v>33</v>
      </c>
    </row>
    <row r="35" spans="1:8" ht="15">
      <c r="A35" s="92" t="s">
        <v>44</v>
      </c>
      <c r="B35" s="80">
        <v>0.15151515151515152</v>
      </c>
      <c r="C35" s="80">
        <v>0.36363636363636365</v>
      </c>
      <c r="D35" s="80">
        <v>0.2121212121212121</v>
      </c>
      <c r="E35" s="80">
        <v>0.09090909090909091</v>
      </c>
      <c r="F35" s="80">
        <v>0.06060606060606061</v>
      </c>
      <c r="G35" s="80">
        <v>0.12121212121212122</v>
      </c>
      <c r="H35" s="83">
        <v>1</v>
      </c>
    </row>
    <row r="36" spans="1:8" ht="15">
      <c r="A36" s="92" t="s">
        <v>45</v>
      </c>
      <c r="B36" s="80">
        <v>0.045454545454545456</v>
      </c>
      <c r="C36" s="80">
        <v>0.025</v>
      </c>
      <c r="D36" s="80">
        <v>0.011111111111111112</v>
      </c>
      <c r="E36" s="80">
        <v>0.004189944134078212</v>
      </c>
      <c r="F36" s="80">
        <v>0.013333333333333334</v>
      </c>
      <c r="G36" s="80">
        <v>0.01904761904761905</v>
      </c>
      <c r="H36" s="80">
        <v>0.014372822299651568</v>
      </c>
    </row>
    <row r="37" spans="1:8" ht="15">
      <c r="A37" s="92" t="s">
        <v>46</v>
      </c>
      <c r="B37" s="80">
        <v>0.0021777003484320556</v>
      </c>
      <c r="C37" s="80">
        <v>0.005226480836236934</v>
      </c>
      <c r="D37" s="80">
        <v>0.003048780487804878</v>
      </c>
      <c r="E37" s="80">
        <v>0.0013066202090592336</v>
      </c>
      <c r="F37" s="80">
        <v>0.0008710801393728224</v>
      </c>
      <c r="G37" s="80">
        <v>0.0017421602787456448</v>
      </c>
      <c r="H37" s="80">
        <v>0.014372822299651568</v>
      </c>
    </row>
    <row r="38" spans="1:8" ht="15">
      <c r="A38" s="126" t="s">
        <v>19</v>
      </c>
      <c r="B38" s="125">
        <v>110</v>
      </c>
      <c r="C38" s="125">
        <v>480</v>
      </c>
      <c r="D38" s="125">
        <v>630</v>
      </c>
      <c r="E38" s="125">
        <v>716</v>
      </c>
      <c r="F38" s="125">
        <v>150</v>
      </c>
      <c r="G38" s="125">
        <v>210</v>
      </c>
      <c r="H38" s="125">
        <v>2296</v>
      </c>
    </row>
    <row r="39" spans="1:8" ht="15">
      <c r="A39" s="92" t="s">
        <v>44</v>
      </c>
      <c r="B39" s="80">
        <v>0.04790940766550523</v>
      </c>
      <c r="C39" s="80">
        <v>0.20905923344947733</v>
      </c>
      <c r="D39" s="80">
        <v>0.27439024390243905</v>
      </c>
      <c r="E39" s="80">
        <v>0.3118466898954704</v>
      </c>
      <c r="F39" s="80">
        <v>0.06533101045296168</v>
      </c>
      <c r="G39" s="80">
        <v>0.09146341463414634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0.04790940766550523</v>
      </c>
      <c r="C41" s="128">
        <v>0.20905923344947733</v>
      </c>
      <c r="D41" s="128">
        <v>0.27439024390243905</v>
      </c>
      <c r="E41" s="128">
        <v>0.3118466898954704</v>
      </c>
      <c r="F41" s="128">
        <v>0.06533101045296168</v>
      </c>
      <c r="G41" s="128">
        <v>0.09146341463414634</v>
      </c>
      <c r="H41" s="129">
        <v>1</v>
      </c>
    </row>
    <row r="42" spans="1:8" ht="15">
      <c r="A42" s="7" t="s">
        <v>291</v>
      </c>
      <c r="B42" s="9"/>
      <c r="C42" s="9"/>
      <c r="D42" s="9"/>
      <c r="E42" s="9"/>
      <c r="F42" s="9"/>
      <c r="G42" s="9"/>
      <c r="H42" s="9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25">
      <selection activeCell="I23" sqref="I23"/>
    </sheetView>
  </sheetViews>
  <sheetFormatPr defaultColWidth="11.421875" defaultRowHeight="15"/>
  <cols>
    <col min="1" max="1" width="22.8515625" style="0" customWidth="1"/>
    <col min="2" max="6" width="7.00390625" style="0" bestFit="1" customWidth="1"/>
    <col min="7" max="7" width="8.00390625" style="0" bestFit="1" customWidth="1"/>
    <col min="8" max="8" width="7.00390625" style="0" bestFit="1" customWidth="1"/>
  </cols>
  <sheetData>
    <row r="1" spans="1:9" s="11" customFormat="1" ht="15">
      <c r="A1" s="1" t="s">
        <v>245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9</v>
      </c>
      <c r="C23" s="123">
        <v>399</v>
      </c>
      <c r="D23" s="123">
        <v>2810</v>
      </c>
      <c r="E23" s="123">
        <v>5923</v>
      </c>
      <c r="F23" s="123">
        <v>1676</v>
      </c>
      <c r="G23" s="123">
        <v>1385</v>
      </c>
      <c r="H23" s="123">
        <v>12202</v>
      </c>
    </row>
    <row r="24" spans="1:8" ht="15">
      <c r="A24" s="17" t="s">
        <v>44</v>
      </c>
      <c r="B24" s="80">
        <v>0.000737584002622521</v>
      </c>
      <c r="C24" s="80">
        <v>0.032699557449598425</v>
      </c>
      <c r="D24" s="80">
        <v>0.23029011637436486</v>
      </c>
      <c r="E24" s="80">
        <v>0.4854122275036879</v>
      </c>
      <c r="F24" s="80">
        <v>0.13735453204392722</v>
      </c>
      <c r="G24" s="80">
        <v>0.11350598262579904</v>
      </c>
      <c r="H24" s="83">
        <v>1</v>
      </c>
    </row>
    <row r="25" spans="1:8" ht="15">
      <c r="A25" s="92" t="s">
        <v>45</v>
      </c>
      <c r="B25" s="80">
        <v>0.002009825815096025</v>
      </c>
      <c r="C25" s="80">
        <v>0.029753914988814318</v>
      </c>
      <c r="D25" s="80">
        <v>0.15970446149474282</v>
      </c>
      <c r="E25" s="80">
        <v>0.28691145126913387</v>
      </c>
      <c r="F25" s="80">
        <v>0.29901873327386264</v>
      </c>
      <c r="G25" s="80">
        <v>0.278728114308714</v>
      </c>
      <c r="H25" s="80">
        <v>0.1829357880691444</v>
      </c>
    </row>
    <row r="26" spans="1:8" ht="15">
      <c r="A26" s="92" t="s">
        <v>46</v>
      </c>
      <c r="B26" s="80">
        <v>0.00013493051078694473</v>
      </c>
      <c r="C26" s="80">
        <v>0.005981919311554549</v>
      </c>
      <c r="D26" s="80">
        <v>0.04212830392347941</v>
      </c>
      <c r="E26" s="80">
        <v>0.08879926837678594</v>
      </c>
      <c r="F26" s="80">
        <v>0.025127059564324372</v>
      </c>
      <c r="G26" s="80">
        <v>0.02076430638221316</v>
      </c>
      <c r="H26" s="80">
        <v>0.1829357880691444</v>
      </c>
    </row>
    <row r="27" spans="1:8" ht="15">
      <c r="A27" s="124" t="s">
        <v>47</v>
      </c>
      <c r="B27" s="125">
        <v>2577</v>
      </c>
      <c r="C27" s="125">
        <v>7706</v>
      </c>
      <c r="D27" s="125">
        <v>12724</v>
      </c>
      <c r="E27" s="125">
        <v>13952</v>
      </c>
      <c r="F27" s="125">
        <v>3522</v>
      </c>
      <c r="G27" s="125">
        <v>3116</v>
      </c>
      <c r="H27" s="125">
        <v>43597</v>
      </c>
    </row>
    <row r="28" spans="1:8" ht="15">
      <c r="A28" s="92" t="s">
        <v>44</v>
      </c>
      <c r="B28" s="80">
        <v>0.059109571759524734</v>
      </c>
      <c r="C28" s="80">
        <v>0.1767552813266968</v>
      </c>
      <c r="D28" s="80">
        <v>0.2918549441475331</v>
      </c>
      <c r="E28" s="80">
        <v>0.3200220198637521</v>
      </c>
      <c r="F28" s="80">
        <v>0.0807853751404913</v>
      </c>
      <c r="G28" s="80">
        <v>0.07147280776200197</v>
      </c>
      <c r="H28" s="83">
        <v>1</v>
      </c>
    </row>
    <row r="29" spans="1:8" ht="15">
      <c r="A29" s="92" t="s">
        <v>45</v>
      </c>
      <c r="B29" s="80">
        <v>0.5754801250558285</v>
      </c>
      <c r="C29" s="80">
        <v>0.5746457867263236</v>
      </c>
      <c r="D29" s="80">
        <v>0.7231599886331346</v>
      </c>
      <c r="E29" s="80">
        <v>0.6758380158883938</v>
      </c>
      <c r="F29" s="80">
        <v>0.6283675289919715</v>
      </c>
      <c r="G29" s="80">
        <v>0.6270879452606158</v>
      </c>
      <c r="H29" s="80">
        <v>0.6536183865309365</v>
      </c>
    </row>
    <row r="30" spans="1:8" ht="15">
      <c r="A30" s="92" t="s">
        <v>46</v>
      </c>
      <c r="B30" s="80">
        <v>0.03863510292199517</v>
      </c>
      <c r="C30" s="80">
        <v>0.11553050179157735</v>
      </c>
      <c r="D30" s="80">
        <v>0.19076175769478718</v>
      </c>
      <c r="E30" s="80">
        <v>0.20917227627771698</v>
      </c>
      <c r="F30" s="80">
        <v>0.05280280655462437</v>
      </c>
      <c r="G30" s="80">
        <v>0.04671594129023553</v>
      </c>
      <c r="H30" s="80">
        <v>0.6536183865309365</v>
      </c>
    </row>
    <row r="31" spans="1:8" ht="15">
      <c r="A31" s="124" t="s">
        <v>269</v>
      </c>
      <c r="B31" s="125">
        <v>1536</v>
      </c>
      <c r="C31" s="125">
        <v>4806</v>
      </c>
      <c r="D31" s="125">
        <v>1852</v>
      </c>
      <c r="E31" s="125">
        <v>667</v>
      </c>
      <c r="F31" s="125">
        <v>354</v>
      </c>
      <c r="G31" s="125">
        <v>342</v>
      </c>
      <c r="H31" s="125">
        <v>9557</v>
      </c>
    </row>
    <row r="32" spans="1:8" ht="15">
      <c r="A32" s="92" t="s">
        <v>44</v>
      </c>
      <c r="B32" s="80">
        <v>0.16071989117924035</v>
      </c>
      <c r="C32" s="80">
        <v>0.502877472010045</v>
      </c>
      <c r="D32" s="80">
        <v>0.19378466045830278</v>
      </c>
      <c r="E32" s="80">
        <v>0.06979177566181856</v>
      </c>
      <c r="F32" s="80">
        <v>0.03704091242021555</v>
      </c>
      <c r="G32" s="80">
        <v>0.03578528827037773</v>
      </c>
      <c r="H32" s="83">
        <v>1</v>
      </c>
    </row>
    <row r="33" spans="1:8" ht="15">
      <c r="A33" s="92" t="s">
        <v>45</v>
      </c>
      <c r="B33" s="80">
        <v>0.34301027244305493</v>
      </c>
      <c r="C33" s="80">
        <v>0.35838926174496644</v>
      </c>
      <c r="D33" s="80">
        <v>0.10525717533390168</v>
      </c>
      <c r="E33" s="80">
        <v>0.03230962991668281</v>
      </c>
      <c r="F33" s="80">
        <v>0.06315789473684211</v>
      </c>
      <c r="G33" s="80">
        <v>0.06882672569933589</v>
      </c>
      <c r="H33" s="80">
        <v>0.14328121017675896</v>
      </c>
    </row>
    <row r="34" spans="1:8" ht="15">
      <c r="A34" s="92" t="s">
        <v>46</v>
      </c>
      <c r="B34" s="80">
        <v>0.023028140507638562</v>
      </c>
      <c r="C34" s="80">
        <v>0.07205289276022848</v>
      </c>
      <c r="D34" s="80">
        <v>0.02776570066415796</v>
      </c>
      <c r="E34" s="80">
        <v>0.009999850077210238</v>
      </c>
      <c r="F34" s="80">
        <v>0.005307266757619826</v>
      </c>
      <c r="G34" s="80">
        <v>0.0051273594099039</v>
      </c>
      <c r="H34" s="80">
        <v>0.14328121017675896</v>
      </c>
    </row>
    <row r="35" spans="1:8" ht="15">
      <c r="A35" s="126" t="s">
        <v>270</v>
      </c>
      <c r="B35" s="125">
        <v>356</v>
      </c>
      <c r="C35" s="125">
        <v>499</v>
      </c>
      <c r="D35" s="125">
        <v>209</v>
      </c>
      <c r="E35" s="125">
        <v>102</v>
      </c>
      <c r="F35" s="125">
        <v>53</v>
      </c>
      <c r="G35" s="125">
        <v>126</v>
      </c>
      <c r="H35" s="125">
        <v>1345</v>
      </c>
    </row>
    <row r="36" spans="1:8" ht="15">
      <c r="A36" s="92" t="s">
        <v>44</v>
      </c>
      <c r="B36" s="80">
        <v>0.26468401486988846</v>
      </c>
      <c r="C36" s="80">
        <v>0.37100371747211897</v>
      </c>
      <c r="D36" s="80">
        <v>0.1553903345724907</v>
      </c>
      <c r="E36" s="80">
        <v>0.0758364312267658</v>
      </c>
      <c r="F36" s="80">
        <v>0.03940520446096654</v>
      </c>
      <c r="G36" s="80">
        <v>0.09368029739776952</v>
      </c>
      <c r="H36" s="83">
        <v>1</v>
      </c>
    </row>
    <row r="37" spans="1:8" ht="15">
      <c r="A37" s="92" t="s">
        <v>45</v>
      </c>
      <c r="B37" s="80">
        <v>0.07949977668602054</v>
      </c>
      <c r="C37" s="80">
        <v>0.0372110365398956</v>
      </c>
      <c r="D37" s="80">
        <v>0.011878374538221086</v>
      </c>
      <c r="E37" s="80">
        <v>0.004940902925789576</v>
      </c>
      <c r="F37" s="80">
        <v>0.009455842997323818</v>
      </c>
      <c r="G37" s="80">
        <v>0.025357214731334274</v>
      </c>
      <c r="H37" s="80">
        <v>0.020164615223160074</v>
      </c>
    </row>
    <row r="38" spans="1:8" ht="15">
      <c r="A38" s="92" t="s">
        <v>46</v>
      </c>
      <c r="B38" s="80">
        <v>0.00533725131557248</v>
      </c>
      <c r="C38" s="80">
        <v>0.007481147209187269</v>
      </c>
      <c r="D38" s="80">
        <v>0.0031333863060523824</v>
      </c>
      <c r="E38" s="80">
        <v>0.0015292124555853737</v>
      </c>
      <c r="F38" s="80">
        <v>0.0007945907857453412</v>
      </c>
      <c r="G38" s="80">
        <v>0.0018890271510172262</v>
      </c>
      <c r="H38" s="80">
        <v>0.020164615223160074</v>
      </c>
    </row>
    <row r="39" spans="1:8" ht="15">
      <c r="A39" s="126" t="s">
        <v>19</v>
      </c>
      <c r="B39" s="125">
        <v>4478</v>
      </c>
      <c r="C39" s="125">
        <v>13410</v>
      </c>
      <c r="D39" s="125">
        <v>17595</v>
      </c>
      <c r="E39" s="125">
        <v>20644</v>
      </c>
      <c r="F39" s="125">
        <v>5605</v>
      </c>
      <c r="G39" s="125">
        <v>4969</v>
      </c>
      <c r="H39" s="125">
        <v>66701</v>
      </c>
    </row>
    <row r="40" spans="1:8" ht="15">
      <c r="A40" s="92" t="s">
        <v>44</v>
      </c>
      <c r="B40" s="80">
        <v>0.06713542525599317</v>
      </c>
      <c r="C40" s="80">
        <v>0.20104646107254764</v>
      </c>
      <c r="D40" s="80">
        <v>0.2637891485884769</v>
      </c>
      <c r="E40" s="80">
        <v>0.30950060718729855</v>
      </c>
      <c r="F40" s="80">
        <v>0.08403172366231391</v>
      </c>
      <c r="G40" s="80">
        <v>0.07449663423336982</v>
      </c>
      <c r="H40" s="83">
        <v>1</v>
      </c>
    </row>
    <row r="41" spans="1:8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</row>
    <row r="42" spans="1:8" ht="15.75" thickBot="1">
      <c r="A42" s="127" t="s">
        <v>46</v>
      </c>
      <c r="B42" s="128">
        <v>0.06713542525599317</v>
      </c>
      <c r="C42" s="128">
        <v>0.20104646107254764</v>
      </c>
      <c r="D42" s="128">
        <v>0.2637891485884769</v>
      </c>
      <c r="E42" s="128">
        <v>0.30950060718729855</v>
      </c>
      <c r="F42" s="128">
        <v>0.08403172366231391</v>
      </c>
      <c r="G42" s="128">
        <v>0.07449663423336982</v>
      </c>
      <c r="H42" s="129">
        <v>1</v>
      </c>
    </row>
    <row r="43" spans="1:8" ht="15">
      <c r="A43" s="7" t="s">
        <v>291</v>
      </c>
      <c r="B43" s="9"/>
      <c r="C43" s="9"/>
      <c r="D43" s="9"/>
      <c r="E43" s="9"/>
      <c r="F43" s="9"/>
      <c r="G43" s="9"/>
      <c r="H43" s="9"/>
    </row>
    <row r="44" ht="15">
      <c r="A44" s="77" t="s">
        <v>238</v>
      </c>
    </row>
  </sheetData>
  <hyperlinks>
    <hyperlink ref="A44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Layout" workbookViewId="0" topLeftCell="A31">
      <selection activeCell="B50" sqref="B50"/>
    </sheetView>
  </sheetViews>
  <sheetFormatPr defaultColWidth="11.421875" defaultRowHeight="15"/>
  <cols>
    <col min="1" max="1" width="23.7109375" style="0" customWidth="1"/>
    <col min="2" max="6" width="6.57421875" style="0" bestFit="1" customWidth="1"/>
    <col min="7" max="7" width="9.421875" style="0" bestFit="1" customWidth="1"/>
    <col min="8" max="8" width="6.57421875" style="0" bestFit="1" customWidth="1"/>
  </cols>
  <sheetData>
    <row r="1" s="1" customFormat="1" ht="15">
      <c r="A1" s="1" t="s">
        <v>209</v>
      </c>
    </row>
    <row r="2" s="10" customFormat="1" ht="12.75">
      <c r="A2" s="10" t="s">
        <v>208</v>
      </c>
    </row>
    <row r="3" ht="15" customHeight="1">
      <c r="K3" s="218"/>
    </row>
    <row r="4" ht="15">
      <c r="K4" s="218"/>
    </row>
    <row r="5" ht="15">
      <c r="K5" s="218"/>
    </row>
    <row r="6" ht="15" customHeight="1">
      <c r="K6" s="218"/>
    </row>
    <row r="7" ht="15">
      <c r="K7" s="218"/>
    </row>
    <row r="8" ht="15">
      <c r="K8" s="218"/>
    </row>
    <row r="9" ht="15">
      <c r="K9" s="218"/>
    </row>
    <row r="10" ht="15">
      <c r="K10" s="218"/>
    </row>
    <row r="11" ht="15">
      <c r="K11" s="218"/>
    </row>
    <row r="12" ht="15">
      <c r="K12" s="218"/>
    </row>
    <row r="13" ht="15">
      <c r="K13" s="218"/>
    </row>
    <row r="14" ht="15">
      <c r="K14" s="218"/>
    </row>
    <row r="15" ht="15">
      <c r="K15" s="218"/>
    </row>
    <row r="16" ht="15">
      <c r="K16" s="218"/>
    </row>
    <row r="17" ht="15">
      <c r="K17" s="218"/>
    </row>
    <row r="18" ht="15">
      <c r="K18" s="218"/>
    </row>
    <row r="19" ht="15">
      <c r="K19" s="218"/>
    </row>
    <row r="22" spans="1:8" ht="15">
      <c r="A22" s="93"/>
      <c r="B22" s="93"/>
      <c r="C22" s="93"/>
      <c r="D22" s="93"/>
      <c r="E22" s="93"/>
      <c r="F22" s="93"/>
      <c r="G22" s="93"/>
      <c r="H22" s="93"/>
    </row>
    <row r="23" spans="1:8" ht="15.75" thickBot="1">
      <c r="A23" s="94" t="s">
        <v>13</v>
      </c>
      <c r="B23" s="94" t="s">
        <v>14</v>
      </c>
      <c r="C23" s="94" t="s">
        <v>15</v>
      </c>
      <c r="D23" s="94" t="s">
        <v>16</v>
      </c>
      <c r="E23" s="94" t="s">
        <v>17</v>
      </c>
      <c r="F23" s="94" t="s">
        <v>18</v>
      </c>
      <c r="G23" s="94" t="s">
        <v>272</v>
      </c>
      <c r="H23" s="95" t="s">
        <v>19</v>
      </c>
    </row>
    <row r="24" spans="1:8" ht="15">
      <c r="A24" s="3" t="s">
        <v>20</v>
      </c>
      <c r="B24" s="4">
        <v>323</v>
      </c>
      <c r="C24" s="4">
        <v>848</v>
      </c>
      <c r="D24" s="4">
        <v>963</v>
      </c>
      <c r="E24" s="4">
        <v>952</v>
      </c>
      <c r="F24" s="4">
        <v>310</v>
      </c>
      <c r="G24" s="4">
        <v>398</v>
      </c>
      <c r="H24" s="5">
        <v>3794</v>
      </c>
    </row>
    <row r="25" spans="1:8" ht="15">
      <c r="A25" s="3" t="s">
        <v>25</v>
      </c>
      <c r="B25" s="4">
        <v>484</v>
      </c>
      <c r="C25" s="4">
        <v>1240</v>
      </c>
      <c r="D25" s="4">
        <v>1725</v>
      </c>
      <c r="E25" s="4">
        <v>1984</v>
      </c>
      <c r="F25" s="4">
        <v>655</v>
      </c>
      <c r="G25" s="4">
        <v>644</v>
      </c>
      <c r="H25" s="4">
        <v>6732</v>
      </c>
    </row>
    <row r="26" spans="1:8" ht="15">
      <c r="A26" s="3" t="s">
        <v>29</v>
      </c>
      <c r="B26" s="4">
        <v>234</v>
      </c>
      <c r="C26" s="4">
        <v>726</v>
      </c>
      <c r="D26" s="4">
        <v>969</v>
      </c>
      <c r="E26" s="4">
        <v>1268</v>
      </c>
      <c r="F26" s="4">
        <v>290</v>
      </c>
      <c r="G26" s="4">
        <v>217</v>
      </c>
      <c r="H26" s="4">
        <v>3704</v>
      </c>
    </row>
    <row r="27" spans="1:8" ht="15">
      <c r="A27" s="3" t="s">
        <v>27</v>
      </c>
      <c r="B27" s="4">
        <v>206</v>
      </c>
      <c r="C27" s="4">
        <v>652</v>
      </c>
      <c r="D27" s="4">
        <v>840</v>
      </c>
      <c r="E27" s="4">
        <v>764</v>
      </c>
      <c r="F27" s="4">
        <v>330</v>
      </c>
      <c r="G27" s="4">
        <v>392</v>
      </c>
      <c r="H27" s="4">
        <v>3184</v>
      </c>
    </row>
    <row r="28" spans="1:8" ht="15">
      <c r="A28" s="3" t="s">
        <v>23</v>
      </c>
      <c r="B28" s="4">
        <v>353</v>
      </c>
      <c r="C28" s="4">
        <v>1294</v>
      </c>
      <c r="D28" s="4">
        <v>2055</v>
      </c>
      <c r="E28" s="4">
        <v>2548</v>
      </c>
      <c r="F28" s="4">
        <v>625</v>
      </c>
      <c r="G28" s="4">
        <v>242</v>
      </c>
      <c r="H28" s="4">
        <v>7117</v>
      </c>
    </row>
    <row r="29" spans="1:8" ht="15">
      <c r="A29" s="3" t="s">
        <v>28</v>
      </c>
      <c r="B29" s="4">
        <v>220</v>
      </c>
      <c r="C29" s="4">
        <v>520</v>
      </c>
      <c r="D29" s="4">
        <v>612</v>
      </c>
      <c r="E29" s="4">
        <v>612</v>
      </c>
      <c r="F29" s="4">
        <v>215</v>
      </c>
      <c r="G29" s="4">
        <v>223</v>
      </c>
      <c r="H29" s="4">
        <v>2402</v>
      </c>
    </row>
    <row r="30" spans="1:8" ht="15">
      <c r="A30" s="3" t="s">
        <v>31</v>
      </c>
      <c r="B30" s="4">
        <v>250</v>
      </c>
      <c r="C30" s="4">
        <v>950</v>
      </c>
      <c r="D30" s="4">
        <v>1374</v>
      </c>
      <c r="E30" s="4">
        <v>1924</v>
      </c>
      <c r="F30" s="4">
        <v>465</v>
      </c>
      <c r="G30" s="4">
        <v>230</v>
      </c>
      <c r="H30" s="4">
        <v>5193</v>
      </c>
    </row>
    <row r="31" spans="1:8" ht="15">
      <c r="A31" s="3" t="s">
        <v>26</v>
      </c>
      <c r="B31" s="4">
        <v>235</v>
      </c>
      <c r="C31" s="4">
        <v>696</v>
      </c>
      <c r="D31" s="4">
        <v>963</v>
      </c>
      <c r="E31" s="4">
        <v>1268</v>
      </c>
      <c r="F31" s="4">
        <v>235</v>
      </c>
      <c r="G31" s="4">
        <v>117</v>
      </c>
      <c r="H31" s="4">
        <v>3514</v>
      </c>
    </row>
    <row r="32" spans="1:8" ht="15">
      <c r="A32" s="3" t="s">
        <v>30</v>
      </c>
      <c r="B32" s="4">
        <v>207</v>
      </c>
      <c r="C32" s="4">
        <v>684</v>
      </c>
      <c r="D32" s="4">
        <v>1140</v>
      </c>
      <c r="E32" s="4">
        <v>1792</v>
      </c>
      <c r="F32" s="4">
        <v>360</v>
      </c>
      <c r="G32" s="4">
        <v>387</v>
      </c>
      <c r="H32" s="4">
        <v>4570</v>
      </c>
    </row>
    <row r="33" spans="1:8" ht="15">
      <c r="A33" s="3" t="s">
        <v>21</v>
      </c>
      <c r="B33" s="4">
        <v>984</v>
      </c>
      <c r="C33" s="4">
        <v>2802</v>
      </c>
      <c r="D33" s="4">
        <v>3240</v>
      </c>
      <c r="E33" s="4">
        <v>3152</v>
      </c>
      <c r="F33" s="4">
        <v>990</v>
      </c>
      <c r="G33" s="4">
        <v>946</v>
      </c>
      <c r="H33" s="4">
        <v>12114</v>
      </c>
    </row>
    <row r="34" spans="1:8" ht="15">
      <c r="A34" s="3" t="s">
        <v>22</v>
      </c>
      <c r="B34" s="4">
        <v>479</v>
      </c>
      <c r="C34" s="4">
        <v>1236</v>
      </c>
      <c r="D34" s="4">
        <v>1446</v>
      </c>
      <c r="E34" s="4">
        <v>1464</v>
      </c>
      <c r="F34" s="4">
        <v>485</v>
      </c>
      <c r="G34" s="4">
        <v>564</v>
      </c>
      <c r="H34" s="4">
        <v>5674</v>
      </c>
    </row>
    <row r="35" spans="1:8" ht="15">
      <c r="A35" s="6" t="s">
        <v>24</v>
      </c>
      <c r="B35" s="4">
        <v>393</v>
      </c>
      <c r="C35" s="4">
        <v>1282</v>
      </c>
      <c r="D35" s="4">
        <v>1638</v>
      </c>
      <c r="E35" s="4">
        <v>2200</v>
      </c>
      <c r="F35" s="4">
        <v>495</v>
      </c>
      <c r="G35" s="4">
        <v>399</v>
      </c>
      <c r="H35" s="4">
        <v>6407</v>
      </c>
    </row>
    <row r="36" spans="1:8" ht="15">
      <c r="A36" s="6" t="s">
        <v>32</v>
      </c>
      <c r="B36" s="4">
        <v>110</v>
      </c>
      <c r="C36" s="4">
        <v>480</v>
      </c>
      <c r="D36" s="4">
        <v>630</v>
      </c>
      <c r="E36" s="4">
        <v>716</v>
      </c>
      <c r="F36" s="4">
        <v>150</v>
      </c>
      <c r="G36" s="4">
        <v>210</v>
      </c>
      <c r="H36" s="4">
        <v>2296</v>
      </c>
    </row>
    <row r="37" spans="1:8" ht="15.75" thickBot="1">
      <c r="A37" s="96" t="s">
        <v>19</v>
      </c>
      <c r="B37" s="97">
        <v>4478</v>
      </c>
      <c r="C37" s="97">
        <v>13410</v>
      </c>
      <c r="D37" s="97">
        <v>17595</v>
      </c>
      <c r="E37" s="97">
        <v>20644</v>
      </c>
      <c r="F37" s="97">
        <v>5605</v>
      </c>
      <c r="G37" s="97">
        <v>4969</v>
      </c>
      <c r="H37" s="97">
        <v>66701</v>
      </c>
    </row>
    <row r="38" spans="1:9" ht="15">
      <c r="A38" s="7" t="s">
        <v>288</v>
      </c>
      <c r="B38" s="8"/>
      <c r="C38" s="9"/>
      <c r="D38" s="9"/>
      <c r="E38" s="9"/>
      <c r="F38" s="9"/>
      <c r="G38" s="9"/>
      <c r="H38" s="9"/>
      <c r="I38" s="9"/>
    </row>
    <row r="39" ht="15">
      <c r="A39" s="77" t="s">
        <v>238</v>
      </c>
    </row>
  </sheetData>
  <hyperlinks>
    <hyperlink ref="A39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7"/>
  <sheetViews>
    <sheetView showGridLines="0" view="pageLayout" workbookViewId="0" topLeftCell="A16">
      <selection activeCell="B50" sqref="B50"/>
    </sheetView>
  </sheetViews>
  <sheetFormatPr defaultColWidth="11.421875" defaultRowHeight="15"/>
  <cols>
    <col min="1" max="1" width="14.7109375" style="0" bestFit="1" customWidth="1"/>
    <col min="3" max="7" width="6.7109375" style="0" bestFit="1" customWidth="1"/>
    <col min="8" max="8" width="7.7109375" style="0" bestFit="1" customWidth="1"/>
    <col min="9" max="9" width="6.00390625" style="0" bestFit="1" customWidth="1"/>
  </cols>
  <sheetData>
    <row r="1" spans="1:9" s="11" customFormat="1" ht="15">
      <c r="A1" s="1" t="s">
        <v>34</v>
      </c>
      <c r="B1" s="1" t="s">
        <v>10</v>
      </c>
      <c r="C1" s="1"/>
      <c r="D1" s="1"/>
      <c r="E1" s="1"/>
      <c r="F1" s="1"/>
      <c r="G1" s="1"/>
      <c r="H1" s="1"/>
      <c r="I1" s="1"/>
    </row>
    <row r="2" ht="15" customHeight="1"/>
    <row r="3" spans="1:9" ht="15">
      <c r="A3" s="130"/>
      <c r="B3" s="130"/>
      <c r="C3" s="131"/>
      <c r="D3" s="130"/>
      <c r="E3" s="130"/>
      <c r="F3" s="130"/>
      <c r="G3" s="130"/>
      <c r="H3" s="130"/>
      <c r="I3" s="130"/>
    </row>
    <row r="4" spans="1:9" ht="15">
      <c r="A4" s="229" t="s">
        <v>48</v>
      </c>
      <c r="B4" s="229"/>
      <c r="C4" s="230" t="s">
        <v>3</v>
      </c>
      <c r="D4" s="231"/>
      <c r="E4" s="231"/>
      <c r="F4" s="231"/>
      <c r="G4" s="231"/>
      <c r="H4" s="231"/>
      <c r="I4" s="231"/>
    </row>
    <row r="5" spans="1:9" ht="15.75" customHeight="1" thickBot="1">
      <c r="A5" s="224"/>
      <c r="B5" s="224"/>
      <c r="C5" s="132" t="s">
        <v>14</v>
      </c>
      <c r="D5" s="133" t="s">
        <v>15</v>
      </c>
      <c r="E5" s="133" t="s">
        <v>16</v>
      </c>
      <c r="F5" s="133" t="s">
        <v>17</v>
      </c>
      <c r="G5" s="133" t="s">
        <v>18</v>
      </c>
      <c r="H5" s="133" t="s">
        <v>42</v>
      </c>
      <c r="I5" s="133" t="s">
        <v>19</v>
      </c>
    </row>
    <row r="6" spans="1:9" ht="15">
      <c r="A6" s="232" t="s">
        <v>49</v>
      </c>
      <c r="B6" s="20" t="s">
        <v>50</v>
      </c>
      <c r="C6" s="85">
        <v>30</v>
      </c>
      <c r="D6" s="15">
        <v>387</v>
      </c>
      <c r="E6" s="15">
        <v>2220</v>
      </c>
      <c r="F6" s="15">
        <v>4474</v>
      </c>
      <c r="G6" s="15">
        <v>1256</v>
      </c>
      <c r="H6" s="15">
        <v>1042</v>
      </c>
      <c r="I6" s="15">
        <v>9409</v>
      </c>
    </row>
    <row r="7" spans="1:9" ht="15">
      <c r="A7" s="232"/>
      <c r="B7" s="20" t="s">
        <v>51</v>
      </c>
      <c r="C7" s="85">
        <v>32</v>
      </c>
      <c r="D7" s="15">
        <v>436</v>
      </c>
      <c r="E7" s="15">
        <v>2146</v>
      </c>
      <c r="F7" s="15">
        <v>4098</v>
      </c>
      <c r="G7" s="15">
        <v>1114</v>
      </c>
      <c r="H7" s="15">
        <v>953</v>
      </c>
      <c r="I7" s="15">
        <v>8779</v>
      </c>
    </row>
    <row r="8" spans="1:9" ht="15">
      <c r="A8" s="225" t="s">
        <v>52</v>
      </c>
      <c r="B8" s="134" t="s">
        <v>50</v>
      </c>
      <c r="C8" s="135">
        <v>220</v>
      </c>
      <c r="D8" s="136">
        <v>740</v>
      </c>
      <c r="E8" s="136">
        <v>1055</v>
      </c>
      <c r="F8" s="136">
        <v>808</v>
      </c>
      <c r="G8" s="136">
        <v>288</v>
      </c>
      <c r="H8" s="136">
        <v>343</v>
      </c>
      <c r="I8" s="136">
        <v>3454</v>
      </c>
    </row>
    <row r="9" spans="1:9" ht="15">
      <c r="A9" s="226"/>
      <c r="B9" s="137" t="s">
        <v>51</v>
      </c>
      <c r="C9" s="138">
        <v>192</v>
      </c>
      <c r="D9" s="139">
        <v>811</v>
      </c>
      <c r="E9" s="139">
        <v>1022</v>
      </c>
      <c r="F9" s="139">
        <v>829</v>
      </c>
      <c r="G9" s="139">
        <v>329</v>
      </c>
      <c r="H9" s="139">
        <v>342</v>
      </c>
      <c r="I9" s="139">
        <v>3525</v>
      </c>
    </row>
    <row r="10" spans="1:9" ht="15">
      <c r="A10" s="227" t="s">
        <v>53</v>
      </c>
      <c r="B10" s="20" t="s">
        <v>50</v>
      </c>
      <c r="C10" s="85">
        <v>452</v>
      </c>
      <c r="D10" s="15">
        <v>859</v>
      </c>
      <c r="E10" s="15">
        <v>1727</v>
      </c>
      <c r="F10" s="15">
        <v>1900</v>
      </c>
      <c r="G10" s="15">
        <v>509</v>
      </c>
      <c r="H10" s="15">
        <v>447</v>
      </c>
      <c r="I10" s="15">
        <v>5894</v>
      </c>
    </row>
    <row r="11" spans="1:9" ht="15">
      <c r="A11" s="228"/>
      <c r="B11" s="20" t="s">
        <v>51</v>
      </c>
      <c r="C11" s="85">
        <v>274</v>
      </c>
      <c r="D11" s="15">
        <v>845</v>
      </c>
      <c r="E11" s="15">
        <v>1714</v>
      </c>
      <c r="F11" s="15">
        <v>2157</v>
      </c>
      <c r="G11" s="15">
        <v>505</v>
      </c>
      <c r="H11" s="15">
        <v>415</v>
      </c>
      <c r="I11" s="15">
        <v>5910</v>
      </c>
    </row>
    <row r="12" spans="1:9" ht="15">
      <c r="A12" s="225" t="s">
        <v>54</v>
      </c>
      <c r="B12" s="134" t="s">
        <v>50</v>
      </c>
      <c r="C12" s="135">
        <v>506</v>
      </c>
      <c r="D12" s="136">
        <v>768</v>
      </c>
      <c r="E12" s="136">
        <v>1612</v>
      </c>
      <c r="F12" s="136">
        <v>2169</v>
      </c>
      <c r="G12" s="136">
        <v>455</v>
      </c>
      <c r="H12" s="136">
        <v>358</v>
      </c>
      <c r="I12" s="136">
        <v>5868</v>
      </c>
    </row>
    <row r="13" spans="1:9" ht="15">
      <c r="A13" s="226"/>
      <c r="B13" s="137" t="s">
        <v>51</v>
      </c>
      <c r="C13" s="138">
        <v>269</v>
      </c>
      <c r="D13" s="139">
        <v>852</v>
      </c>
      <c r="E13" s="139">
        <v>1717</v>
      </c>
      <c r="F13" s="139">
        <v>2049</v>
      </c>
      <c r="G13" s="139">
        <v>386</v>
      </c>
      <c r="H13" s="139">
        <v>285</v>
      </c>
      <c r="I13" s="139">
        <v>5558</v>
      </c>
    </row>
    <row r="14" spans="1:9" ht="15">
      <c r="A14" s="227" t="s">
        <v>55</v>
      </c>
      <c r="B14" s="20" t="s">
        <v>50</v>
      </c>
      <c r="C14" s="85">
        <v>274</v>
      </c>
      <c r="D14" s="15">
        <v>1033</v>
      </c>
      <c r="E14" s="15">
        <v>1125</v>
      </c>
      <c r="F14" s="15">
        <v>811</v>
      </c>
      <c r="G14" s="15">
        <v>180</v>
      </c>
      <c r="H14" s="15">
        <v>161</v>
      </c>
      <c r="I14" s="15">
        <v>3584</v>
      </c>
    </row>
    <row r="15" spans="1:9" ht="15">
      <c r="A15" s="228"/>
      <c r="B15" s="20" t="s">
        <v>51</v>
      </c>
      <c r="C15" s="85">
        <v>337</v>
      </c>
      <c r="D15" s="15">
        <v>1374</v>
      </c>
      <c r="E15" s="15">
        <v>1196</v>
      </c>
      <c r="F15" s="15">
        <v>580</v>
      </c>
      <c r="G15" s="15">
        <v>176</v>
      </c>
      <c r="H15" s="15">
        <v>155</v>
      </c>
      <c r="I15" s="15">
        <v>3818</v>
      </c>
    </row>
    <row r="16" spans="1:9" ht="15">
      <c r="A16" s="225" t="s">
        <v>56</v>
      </c>
      <c r="B16" s="134" t="s">
        <v>50</v>
      </c>
      <c r="C16" s="135">
        <v>192</v>
      </c>
      <c r="D16" s="136">
        <v>1435</v>
      </c>
      <c r="E16" s="136">
        <v>645</v>
      </c>
      <c r="F16" s="136">
        <v>228</v>
      </c>
      <c r="G16" s="136">
        <v>111</v>
      </c>
      <c r="H16" s="136">
        <v>99</v>
      </c>
      <c r="I16" s="136">
        <v>2710</v>
      </c>
    </row>
    <row r="17" spans="1:9" ht="15">
      <c r="A17" s="226"/>
      <c r="B17" s="137" t="s">
        <v>51</v>
      </c>
      <c r="C17" s="138">
        <v>614</v>
      </c>
      <c r="D17" s="139">
        <v>1567</v>
      </c>
      <c r="E17" s="139">
        <v>618</v>
      </c>
      <c r="F17" s="139">
        <v>207</v>
      </c>
      <c r="G17" s="139">
        <v>117</v>
      </c>
      <c r="H17" s="139">
        <v>101</v>
      </c>
      <c r="I17" s="139">
        <v>3224</v>
      </c>
    </row>
    <row r="18" spans="1:9" ht="15">
      <c r="A18" s="227" t="s">
        <v>57</v>
      </c>
      <c r="B18" s="20" t="s">
        <v>50</v>
      </c>
      <c r="C18" s="85">
        <v>170</v>
      </c>
      <c r="D18" s="15">
        <v>912</v>
      </c>
      <c r="E18" s="15">
        <v>299</v>
      </c>
      <c r="F18" s="15">
        <v>93</v>
      </c>
      <c r="G18" s="15">
        <v>48</v>
      </c>
      <c r="H18" s="15">
        <v>63</v>
      </c>
      <c r="I18" s="15">
        <v>1585</v>
      </c>
    </row>
    <row r="19" spans="1:9" ht="15">
      <c r="A19" s="228"/>
      <c r="B19" s="20" t="s">
        <v>51</v>
      </c>
      <c r="C19" s="85">
        <v>560</v>
      </c>
      <c r="D19" s="15">
        <v>892</v>
      </c>
      <c r="E19" s="15">
        <v>290</v>
      </c>
      <c r="F19" s="15">
        <v>139</v>
      </c>
      <c r="G19" s="15">
        <v>78</v>
      </c>
      <c r="H19" s="15">
        <v>79</v>
      </c>
      <c r="I19" s="15">
        <v>2038</v>
      </c>
    </row>
    <row r="20" spans="1:9" ht="15">
      <c r="A20" s="225" t="s">
        <v>58</v>
      </c>
      <c r="B20" s="134" t="s">
        <v>50</v>
      </c>
      <c r="C20" s="135">
        <v>75</v>
      </c>
      <c r="D20" s="136">
        <v>246</v>
      </c>
      <c r="E20" s="136">
        <v>62</v>
      </c>
      <c r="F20" s="136">
        <v>33</v>
      </c>
      <c r="G20" s="136">
        <v>19</v>
      </c>
      <c r="H20" s="136">
        <v>31</v>
      </c>
      <c r="I20" s="136">
        <v>466</v>
      </c>
    </row>
    <row r="21" spans="1:9" ht="15">
      <c r="A21" s="226"/>
      <c r="B21" s="137" t="s">
        <v>51</v>
      </c>
      <c r="C21" s="138">
        <v>260</v>
      </c>
      <c r="D21" s="139">
        <v>231</v>
      </c>
      <c r="E21" s="139">
        <v>127</v>
      </c>
      <c r="F21" s="139">
        <v>56</v>
      </c>
      <c r="G21" s="139">
        <v>29</v>
      </c>
      <c r="H21" s="139">
        <v>79</v>
      </c>
      <c r="I21" s="139">
        <v>782</v>
      </c>
    </row>
    <row r="22" spans="1:9" ht="15">
      <c r="A22" s="227" t="s">
        <v>59</v>
      </c>
      <c r="B22" s="20" t="s">
        <v>50</v>
      </c>
      <c r="C22" s="85">
        <v>2</v>
      </c>
      <c r="D22" s="15">
        <v>6</v>
      </c>
      <c r="E22" s="15">
        <v>6</v>
      </c>
      <c r="F22" s="15">
        <v>5</v>
      </c>
      <c r="G22" s="15">
        <v>1</v>
      </c>
      <c r="H22" s="15">
        <v>3</v>
      </c>
      <c r="I22" s="15">
        <v>23</v>
      </c>
    </row>
    <row r="23" spans="1:9" ht="15">
      <c r="A23" s="228"/>
      <c r="B23" s="20" t="s">
        <v>51</v>
      </c>
      <c r="C23" s="85">
        <v>19</v>
      </c>
      <c r="D23" s="15">
        <v>16</v>
      </c>
      <c r="E23" s="15">
        <v>14</v>
      </c>
      <c r="F23" s="15">
        <v>8</v>
      </c>
      <c r="G23" s="15">
        <v>4</v>
      </c>
      <c r="H23" s="15">
        <v>13</v>
      </c>
      <c r="I23" s="15">
        <v>74</v>
      </c>
    </row>
    <row r="24" spans="1:9" ht="15.75" thickBot="1">
      <c r="A24" s="223" t="s">
        <v>19</v>
      </c>
      <c r="B24" s="134" t="s">
        <v>50</v>
      </c>
      <c r="C24" s="135">
        <v>1921</v>
      </c>
      <c r="D24" s="136">
        <v>6386</v>
      </c>
      <c r="E24" s="136">
        <v>8751</v>
      </c>
      <c r="F24" s="136">
        <v>10521</v>
      </c>
      <c r="G24" s="136">
        <v>2867</v>
      </c>
      <c r="H24" s="136">
        <v>2547</v>
      </c>
      <c r="I24" s="136">
        <v>32993</v>
      </c>
    </row>
    <row r="25" spans="1:9" ht="15.75" thickBot="1">
      <c r="A25" s="224"/>
      <c r="B25" s="140" t="s">
        <v>51</v>
      </c>
      <c r="C25" s="141">
        <v>2557</v>
      </c>
      <c r="D25" s="142">
        <v>7024</v>
      </c>
      <c r="E25" s="142">
        <v>8844</v>
      </c>
      <c r="F25" s="142">
        <v>10123</v>
      </c>
      <c r="G25" s="142">
        <v>2738</v>
      </c>
      <c r="H25" s="142">
        <v>2422</v>
      </c>
      <c r="I25" s="142">
        <v>33708</v>
      </c>
    </row>
    <row r="26" spans="1:9" ht="15">
      <c r="A26" s="7" t="s">
        <v>288</v>
      </c>
      <c r="B26" s="9"/>
      <c r="C26" s="9"/>
      <c r="D26" s="9"/>
      <c r="E26" s="9"/>
      <c r="F26" s="9"/>
      <c r="G26" s="9"/>
      <c r="H26" s="9"/>
      <c r="I26" s="21"/>
    </row>
    <row r="27" ht="15">
      <c r="A27" s="77" t="s">
        <v>238</v>
      </c>
    </row>
  </sheetData>
  <mergeCells count="12">
    <mergeCell ref="A10:A11"/>
    <mergeCell ref="A4:B5"/>
    <mergeCell ref="C4:I4"/>
    <mergeCell ref="A6:A7"/>
    <mergeCell ref="A8:A9"/>
    <mergeCell ref="A24:A25"/>
    <mergeCell ref="A12:A13"/>
    <mergeCell ref="A14:A15"/>
    <mergeCell ref="A16:A17"/>
    <mergeCell ref="A18:A19"/>
    <mergeCell ref="A20:A21"/>
    <mergeCell ref="A22:A23"/>
  </mergeCells>
  <hyperlinks>
    <hyperlink ref="A27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21"/>
  <sheetViews>
    <sheetView showGridLines="0" view="pageLayout" workbookViewId="0" topLeftCell="A1">
      <selection activeCell="A25" sqref="A25"/>
    </sheetView>
  </sheetViews>
  <sheetFormatPr defaultColWidth="11.421875" defaultRowHeight="15"/>
  <cols>
    <col min="1" max="1" width="21.00390625" style="0" customWidth="1"/>
    <col min="2" max="2" width="6.140625" style="0" customWidth="1"/>
    <col min="3" max="3" width="7.140625" style="0" bestFit="1" customWidth="1"/>
    <col min="4" max="4" width="6.8515625" style="0" bestFit="1" customWidth="1"/>
    <col min="5" max="9" width="7.140625" style="0" bestFit="1" customWidth="1"/>
    <col min="10" max="10" width="5.7109375" style="0" bestFit="1" customWidth="1"/>
    <col min="11" max="11" width="5.00390625" style="0" bestFit="1" customWidth="1"/>
  </cols>
  <sheetData>
    <row r="1" spans="1:9" s="11" customFormat="1" ht="15">
      <c r="A1" s="1" t="s">
        <v>215</v>
      </c>
      <c r="B1" s="1"/>
      <c r="C1" s="1"/>
      <c r="D1" s="1"/>
      <c r="E1" s="1"/>
      <c r="F1" s="1"/>
      <c r="G1" s="1"/>
      <c r="H1" s="1"/>
      <c r="I1" s="1"/>
    </row>
    <row r="2" ht="15" customHeight="1">
      <c r="L2" s="219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219"/>
    </row>
    <row r="4" spans="1:12" ht="15">
      <c r="A4" s="233" t="s">
        <v>60</v>
      </c>
      <c r="B4" s="235" t="s">
        <v>61</v>
      </c>
      <c r="C4" s="236"/>
      <c r="D4" s="236"/>
      <c r="E4" s="236"/>
      <c r="F4" s="236"/>
      <c r="G4" s="236"/>
      <c r="H4" s="236"/>
      <c r="I4" s="236"/>
      <c r="J4" s="236"/>
      <c r="K4" s="236"/>
      <c r="L4" s="219"/>
    </row>
    <row r="5" spans="1:12" ht="15.75" thickBot="1">
      <c r="A5" s="234"/>
      <c r="B5" s="146" t="s">
        <v>62</v>
      </c>
      <c r="C5" s="143" t="s">
        <v>52</v>
      </c>
      <c r="D5" s="146" t="s">
        <v>53</v>
      </c>
      <c r="E5" s="143" t="s">
        <v>54</v>
      </c>
      <c r="F5" s="146" t="s">
        <v>55</v>
      </c>
      <c r="G5" s="143" t="s">
        <v>56</v>
      </c>
      <c r="H5" s="146" t="s">
        <v>57</v>
      </c>
      <c r="I5" s="143" t="s">
        <v>58</v>
      </c>
      <c r="J5" s="146" t="s">
        <v>59</v>
      </c>
      <c r="K5" s="143" t="s">
        <v>19</v>
      </c>
      <c r="L5" s="219"/>
    </row>
    <row r="6" spans="1:12" ht="15">
      <c r="A6" s="22" t="s">
        <v>20</v>
      </c>
      <c r="B6" s="147">
        <v>8</v>
      </c>
      <c r="C6" s="87">
        <v>30</v>
      </c>
      <c r="D6" s="147">
        <v>44</v>
      </c>
      <c r="E6" s="87">
        <v>49</v>
      </c>
      <c r="F6" s="147">
        <v>40</v>
      </c>
      <c r="G6" s="87">
        <v>65</v>
      </c>
      <c r="H6" s="147">
        <v>52</v>
      </c>
      <c r="I6" s="87">
        <v>30</v>
      </c>
      <c r="J6" s="147">
        <v>5</v>
      </c>
      <c r="K6" s="87">
        <v>323</v>
      </c>
      <c r="L6" s="219"/>
    </row>
    <row r="7" spans="1:12" ht="15">
      <c r="A7" s="22" t="s">
        <v>21</v>
      </c>
      <c r="B7" s="147">
        <v>19</v>
      </c>
      <c r="C7" s="87">
        <v>102</v>
      </c>
      <c r="D7" s="147">
        <v>151</v>
      </c>
      <c r="E7" s="87">
        <v>157</v>
      </c>
      <c r="F7" s="147">
        <v>135</v>
      </c>
      <c r="G7" s="87">
        <v>172</v>
      </c>
      <c r="H7" s="147">
        <v>172</v>
      </c>
      <c r="I7" s="87">
        <v>72</v>
      </c>
      <c r="J7" s="147">
        <v>4</v>
      </c>
      <c r="K7" s="87">
        <v>984</v>
      </c>
      <c r="L7" s="219"/>
    </row>
    <row r="8" spans="1:12" ht="12.75" customHeight="1">
      <c r="A8" s="22" t="s">
        <v>22</v>
      </c>
      <c r="B8" s="147">
        <v>6</v>
      </c>
      <c r="C8" s="87">
        <v>52</v>
      </c>
      <c r="D8" s="147">
        <v>78</v>
      </c>
      <c r="E8" s="87">
        <v>79</v>
      </c>
      <c r="F8" s="147">
        <v>53</v>
      </c>
      <c r="G8" s="87">
        <v>80</v>
      </c>
      <c r="H8" s="147">
        <v>90</v>
      </c>
      <c r="I8" s="87">
        <v>39</v>
      </c>
      <c r="J8" s="147">
        <v>2</v>
      </c>
      <c r="K8" s="87">
        <v>479</v>
      </c>
      <c r="L8" s="219"/>
    </row>
    <row r="9" spans="1:12" ht="15">
      <c r="A9" s="22" t="s">
        <v>23</v>
      </c>
      <c r="B9" s="147">
        <v>3</v>
      </c>
      <c r="C9" s="87">
        <v>32</v>
      </c>
      <c r="D9" s="147">
        <v>60</v>
      </c>
      <c r="E9" s="87">
        <v>73</v>
      </c>
      <c r="F9" s="147">
        <v>55</v>
      </c>
      <c r="G9" s="87">
        <v>58</v>
      </c>
      <c r="H9" s="147">
        <v>55</v>
      </c>
      <c r="I9" s="87">
        <v>16</v>
      </c>
      <c r="J9" s="147">
        <v>1</v>
      </c>
      <c r="K9" s="87">
        <v>353</v>
      </c>
      <c r="L9" s="219"/>
    </row>
    <row r="10" spans="1:12" ht="24">
      <c r="A10" s="22" t="s">
        <v>292</v>
      </c>
      <c r="B10" s="147">
        <v>3</v>
      </c>
      <c r="C10" s="87">
        <v>27</v>
      </c>
      <c r="D10" s="147">
        <v>46</v>
      </c>
      <c r="E10" s="87">
        <v>81</v>
      </c>
      <c r="F10" s="147">
        <v>57</v>
      </c>
      <c r="G10" s="87">
        <v>88</v>
      </c>
      <c r="H10" s="147">
        <v>57</v>
      </c>
      <c r="I10" s="87">
        <v>34</v>
      </c>
      <c r="J10" s="147">
        <v>0</v>
      </c>
      <c r="K10" s="87">
        <v>393</v>
      </c>
      <c r="L10" s="219"/>
    </row>
    <row r="11" spans="1:12" ht="15">
      <c r="A11" s="22" t="s">
        <v>25</v>
      </c>
      <c r="B11" s="147">
        <v>8</v>
      </c>
      <c r="C11" s="87">
        <v>53</v>
      </c>
      <c r="D11" s="147">
        <v>113</v>
      </c>
      <c r="E11" s="87">
        <v>83</v>
      </c>
      <c r="F11" s="147">
        <v>54</v>
      </c>
      <c r="G11" s="87">
        <v>76</v>
      </c>
      <c r="H11" s="147">
        <v>67</v>
      </c>
      <c r="I11" s="87">
        <v>28</v>
      </c>
      <c r="J11" s="147">
        <v>2</v>
      </c>
      <c r="K11" s="87">
        <v>484</v>
      </c>
      <c r="L11" s="219"/>
    </row>
    <row r="12" spans="1:12" ht="15">
      <c r="A12" s="22" t="s">
        <v>26</v>
      </c>
      <c r="B12" s="147">
        <v>3</v>
      </c>
      <c r="C12" s="87">
        <v>15</v>
      </c>
      <c r="D12" s="147">
        <v>68</v>
      </c>
      <c r="E12" s="87">
        <v>38</v>
      </c>
      <c r="F12" s="147">
        <v>27</v>
      </c>
      <c r="G12" s="87">
        <v>35</v>
      </c>
      <c r="H12" s="147">
        <v>32</v>
      </c>
      <c r="I12" s="87">
        <v>17</v>
      </c>
      <c r="J12" s="147">
        <v>0</v>
      </c>
      <c r="K12" s="87">
        <v>235</v>
      </c>
      <c r="L12" s="219"/>
    </row>
    <row r="13" spans="1:12" ht="15">
      <c r="A13" s="22" t="s">
        <v>293</v>
      </c>
      <c r="B13" s="147">
        <v>1</v>
      </c>
      <c r="C13" s="87">
        <v>18</v>
      </c>
      <c r="D13" s="147">
        <v>33</v>
      </c>
      <c r="E13" s="87">
        <v>32</v>
      </c>
      <c r="F13" s="147">
        <v>30</v>
      </c>
      <c r="G13" s="87">
        <v>44</v>
      </c>
      <c r="H13" s="147">
        <v>35</v>
      </c>
      <c r="I13" s="87">
        <v>12</v>
      </c>
      <c r="J13" s="147">
        <v>1</v>
      </c>
      <c r="K13" s="87">
        <v>206</v>
      </c>
      <c r="L13" s="219"/>
    </row>
    <row r="14" spans="1:12" ht="15">
      <c r="A14" s="86" t="s">
        <v>28</v>
      </c>
      <c r="B14" s="147">
        <v>3</v>
      </c>
      <c r="C14" s="87">
        <v>18</v>
      </c>
      <c r="D14" s="147">
        <v>30</v>
      </c>
      <c r="E14" s="87">
        <v>39</v>
      </c>
      <c r="F14" s="147">
        <v>31</v>
      </c>
      <c r="G14" s="87">
        <v>36</v>
      </c>
      <c r="H14" s="147">
        <v>33</v>
      </c>
      <c r="I14" s="87">
        <v>29</v>
      </c>
      <c r="J14" s="147">
        <v>1</v>
      </c>
      <c r="K14" s="87">
        <v>220</v>
      </c>
      <c r="L14" s="219"/>
    </row>
    <row r="15" spans="1:12" ht="15">
      <c r="A15" s="22" t="s">
        <v>268</v>
      </c>
      <c r="B15" s="147">
        <v>1</v>
      </c>
      <c r="C15" s="87">
        <v>20</v>
      </c>
      <c r="D15" s="147">
        <v>29</v>
      </c>
      <c r="E15" s="87">
        <v>35</v>
      </c>
      <c r="F15" s="147">
        <v>36</v>
      </c>
      <c r="G15" s="87">
        <v>44</v>
      </c>
      <c r="H15" s="147">
        <v>43</v>
      </c>
      <c r="I15" s="87">
        <v>24</v>
      </c>
      <c r="J15" s="147">
        <v>2</v>
      </c>
      <c r="K15" s="87">
        <v>234</v>
      </c>
      <c r="L15" s="219"/>
    </row>
    <row r="16" spans="1:12" ht="24">
      <c r="A16" s="22" t="s">
        <v>294</v>
      </c>
      <c r="B16" s="147">
        <v>1</v>
      </c>
      <c r="C16" s="87">
        <v>10</v>
      </c>
      <c r="D16" s="147">
        <v>25</v>
      </c>
      <c r="E16" s="87">
        <v>45</v>
      </c>
      <c r="F16" s="147">
        <v>32</v>
      </c>
      <c r="G16" s="87">
        <v>39</v>
      </c>
      <c r="H16" s="147">
        <v>36</v>
      </c>
      <c r="I16" s="87">
        <v>16</v>
      </c>
      <c r="J16" s="147">
        <v>3</v>
      </c>
      <c r="K16" s="87">
        <v>207</v>
      </c>
      <c r="L16" s="219"/>
    </row>
    <row r="17" spans="1:12" ht="15">
      <c r="A17" s="22" t="s">
        <v>31</v>
      </c>
      <c r="B17" s="147">
        <v>6</v>
      </c>
      <c r="C17" s="87">
        <v>22</v>
      </c>
      <c r="D17" s="147">
        <v>41</v>
      </c>
      <c r="E17" s="87">
        <v>48</v>
      </c>
      <c r="F17" s="147">
        <v>42</v>
      </c>
      <c r="G17" s="87">
        <v>42</v>
      </c>
      <c r="H17" s="147">
        <v>36</v>
      </c>
      <c r="I17" s="87">
        <v>13</v>
      </c>
      <c r="J17" s="147">
        <v>0</v>
      </c>
      <c r="K17" s="87">
        <v>250</v>
      </c>
      <c r="L17" s="219"/>
    </row>
    <row r="18" spans="1:12" ht="15">
      <c r="A18" s="22" t="s">
        <v>295</v>
      </c>
      <c r="B18" s="147">
        <v>0</v>
      </c>
      <c r="C18" s="87">
        <v>13</v>
      </c>
      <c r="D18" s="147">
        <v>8</v>
      </c>
      <c r="E18" s="87">
        <v>16</v>
      </c>
      <c r="F18" s="147">
        <v>19</v>
      </c>
      <c r="G18" s="87">
        <v>27</v>
      </c>
      <c r="H18" s="147">
        <v>22</v>
      </c>
      <c r="I18" s="87">
        <v>5</v>
      </c>
      <c r="J18" s="147">
        <v>0</v>
      </c>
      <c r="K18" s="87">
        <v>110</v>
      </c>
      <c r="L18" s="219"/>
    </row>
    <row r="19" spans="1:11" ht="15.75" thickBot="1">
      <c r="A19" s="144" t="s">
        <v>19</v>
      </c>
      <c r="B19" s="148">
        <v>62</v>
      </c>
      <c r="C19" s="145">
        <v>412</v>
      </c>
      <c r="D19" s="148">
        <v>726</v>
      </c>
      <c r="E19" s="145">
        <v>775</v>
      </c>
      <c r="F19" s="148">
        <v>611</v>
      </c>
      <c r="G19" s="145">
        <v>806</v>
      </c>
      <c r="H19" s="148">
        <v>730</v>
      </c>
      <c r="I19" s="145">
        <v>335</v>
      </c>
      <c r="J19" s="148">
        <v>21</v>
      </c>
      <c r="K19" s="145">
        <v>4478</v>
      </c>
    </row>
    <row r="20" spans="1:11" ht="15">
      <c r="A20" s="7" t="s">
        <v>288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ht="15">
      <c r="A21" s="77" t="s">
        <v>238</v>
      </c>
    </row>
  </sheetData>
  <mergeCells count="2">
    <mergeCell ref="A4:A5"/>
    <mergeCell ref="B4:K4"/>
  </mergeCells>
  <hyperlinks>
    <hyperlink ref="A21" location="Índex!A1" display="Índex"/>
  </hyperlinks>
  <printOptions/>
  <pageMargins left="0.7" right="0.5104166666666666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10">
      <selection activeCell="A43" sqref="A43"/>
    </sheetView>
  </sheetViews>
  <sheetFormatPr defaultColWidth="11.421875" defaultRowHeight="15"/>
  <cols>
    <col min="1" max="1" width="14.7109375" style="0" bestFit="1" customWidth="1"/>
    <col min="4" max="4" width="18.00390625" style="0" customWidth="1"/>
  </cols>
  <sheetData>
    <row r="1" spans="1:9" s="11" customFormat="1" ht="15">
      <c r="A1" s="1" t="s">
        <v>216</v>
      </c>
      <c r="B1" s="1" t="s">
        <v>12</v>
      </c>
      <c r="C1" s="1"/>
      <c r="D1" s="1"/>
      <c r="E1" s="1"/>
      <c r="F1" s="1"/>
      <c r="G1" s="1"/>
      <c r="H1" s="1"/>
      <c r="I1" s="1"/>
    </row>
    <row r="20" spans="1:4" ht="15">
      <c r="A20" s="16"/>
      <c r="B20" s="16"/>
      <c r="C20" s="17"/>
      <c r="D20" s="17"/>
    </row>
    <row r="21" spans="1:4" ht="42.75" customHeight="1" thickBot="1">
      <c r="A21" s="81" t="s">
        <v>63</v>
      </c>
      <c r="B21" s="88" t="s">
        <v>35</v>
      </c>
      <c r="C21" s="88" t="s">
        <v>64</v>
      </c>
      <c r="D21" s="89" t="s">
        <v>65</v>
      </c>
    </row>
    <row r="22" spans="1:4" ht="15">
      <c r="A22" s="23">
        <v>1991</v>
      </c>
      <c r="B22" s="24">
        <v>48294</v>
      </c>
      <c r="C22" s="24">
        <v>13715</v>
      </c>
      <c r="D22" s="25">
        <f aca="true" t="shared" si="0" ref="D22:D40">B22/C22</f>
        <v>3.5212541013488883</v>
      </c>
    </row>
    <row r="23" spans="1:4" ht="15">
      <c r="A23" s="26">
        <v>2001</v>
      </c>
      <c r="B23" s="27">
        <v>57132</v>
      </c>
      <c r="C23" s="24">
        <v>19486</v>
      </c>
      <c r="D23" s="25">
        <f t="shared" si="0"/>
        <v>2.9319511444113724</v>
      </c>
    </row>
    <row r="24" spans="1:4" ht="15">
      <c r="A24" s="26">
        <v>2002</v>
      </c>
      <c r="B24" s="27">
        <v>58213</v>
      </c>
      <c r="C24" s="24">
        <v>20233</v>
      </c>
      <c r="D24" s="25">
        <f t="shared" si="0"/>
        <v>2.877131418969011</v>
      </c>
    </row>
    <row r="25" spans="1:4" ht="15">
      <c r="A25" s="26">
        <v>2003</v>
      </c>
      <c r="B25" s="27">
        <v>59343</v>
      </c>
      <c r="C25" s="24">
        <v>20225</v>
      </c>
      <c r="D25" s="25">
        <f t="shared" si="0"/>
        <v>2.934140914709518</v>
      </c>
    </row>
    <row r="26" spans="1:4" ht="15">
      <c r="A26" s="26">
        <v>2004</v>
      </c>
      <c r="B26" s="27">
        <v>60033</v>
      </c>
      <c r="C26" s="24">
        <v>21621</v>
      </c>
      <c r="D26" s="25">
        <f t="shared" si="0"/>
        <v>2.776606077424726</v>
      </c>
    </row>
    <row r="27" spans="1:4" ht="15">
      <c r="A27" s="26">
        <v>2005</v>
      </c>
      <c r="B27" s="27">
        <v>61043</v>
      </c>
      <c r="C27" s="24">
        <v>22142</v>
      </c>
      <c r="D27" s="25">
        <f t="shared" si="0"/>
        <v>2.7568873633818085</v>
      </c>
    </row>
    <row r="28" spans="1:4" ht="15">
      <c r="A28" s="26">
        <v>2006</v>
      </c>
      <c r="B28" s="27">
        <v>61168</v>
      </c>
      <c r="C28" s="24">
        <v>22365</v>
      </c>
      <c r="D28" s="25">
        <f t="shared" si="0"/>
        <v>2.7349877040017887</v>
      </c>
    </row>
    <row r="29" spans="1:4" ht="15">
      <c r="A29" s="26">
        <v>2007</v>
      </c>
      <c r="B29" s="27">
        <v>61718</v>
      </c>
      <c r="C29" s="24">
        <v>22672</v>
      </c>
      <c r="D29" s="25">
        <f t="shared" si="0"/>
        <v>2.722212420606916</v>
      </c>
    </row>
    <row r="30" spans="1:4" ht="15">
      <c r="A30" s="26">
        <v>2008</v>
      </c>
      <c r="B30" s="27">
        <v>62573</v>
      </c>
      <c r="C30" s="24">
        <v>22808</v>
      </c>
      <c r="D30" s="25">
        <f t="shared" si="0"/>
        <v>2.7434672044896526</v>
      </c>
    </row>
    <row r="31" spans="1:4" ht="15">
      <c r="A31" s="26">
        <v>2009</v>
      </c>
      <c r="B31" s="27">
        <v>63489</v>
      </c>
      <c r="C31" s="24">
        <v>23049</v>
      </c>
      <c r="D31" s="25">
        <f t="shared" si="0"/>
        <v>2.7545229727970844</v>
      </c>
    </row>
    <row r="32" spans="1:4" ht="15">
      <c r="A32" s="26">
        <v>2010</v>
      </c>
      <c r="B32" s="27">
        <v>64077</v>
      </c>
      <c r="C32" s="24">
        <v>23353</v>
      </c>
      <c r="D32" s="25">
        <f t="shared" si="0"/>
        <v>2.7438444739433905</v>
      </c>
    </row>
    <row r="33" spans="1:4" ht="15">
      <c r="A33" s="26">
        <v>2012</v>
      </c>
      <c r="B33" s="27">
        <v>65188</v>
      </c>
      <c r="C33" s="28">
        <v>23436</v>
      </c>
      <c r="D33" s="25">
        <f t="shared" si="0"/>
        <v>2.781532684758491</v>
      </c>
    </row>
    <row r="34" spans="1:4" ht="15">
      <c r="A34" s="29">
        <v>2013</v>
      </c>
      <c r="B34" s="30">
        <v>65444</v>
      </c>
      <c r="C34" s="28">
        <v>23452</v>
      </c>
      <c r="D34" s="25">
        <f t="shared" si="0"/>
        <v>2.790550912502132</v>
      </c>
    </row>
    <row r="35" spans="1:4" ht="15">
      <c r="A35" s="29">
        <v>2014</v>
      </c>
      <c r="B35" s="30">
        <v>65358</v>
      </c>
      <c r="C35" s="28">
        <v>23497</v>
      </c>
      <c r="D35" s="25">
        <f t="shared" si="0"/>
        <v>2.781546580414521</v>
      </c>
    </row>
    <row r="36" spans="1:4" ht="15">
      <c r="A36" s="29">
        <v>2015</v>
      </c>
      <c r="B36" s="30">
        <v>65549</v>
      </c>
      <c r="C36" s="28">
        <v>23566</v>
      </c>
      <c r="D36" s="25">
        <f t="shared" si="0"/>
        <v>2.781507256216583</v>
      </c>
    </row>
    <row r="37" spans="1:4" ht="15">
      <c r="A37" s="29">
        <v>2016</v>
      </c>
      <c r="B37" s="30">
        <v>65779</v>
      </c>
      <c r="C37" s="28">
        <v>23575</v>
      </c>
      <c r="D37" s="25">
        <f t="shared" si="0"/>
        <v>2.790201484623542</v>
      </c>
    </row>
    <row r="38" spans="1:4" ht="15">
      <c r="A38" s="29">
        <v>2017</v>
      </c>
      <c r="B38" s="30">
        <v>65993</v>
      </c>
      <c r="C38" s="28">
        <v>23771</v>
      </c>
      <c r="D38" s="25">
        <f t="shared" si="0"/>
        <v>2.77619788818308</v>
      </c>
    </row>
    <row r="39" spans="1:4" ht="15">
      <c r="A39" s="29">
        <v>2018</v>
      </c>
      <c r="B39" s="30">
        <v>66168</v>
      </c>
      <c r="C39" s="28">
        <v>23939</v>
      </c>
      <c r="D39" s="25">
        <f t="shared" si="0"/>
        <v>2.764025230794937</v>
      </c>
    </row>
    <row r="40" spans="1:4" ht="15.75" thickBot="1">
      <c r="A40" s="203">
        <v>2019</v>
      </c>
      <c r="B40" s="204">
        <v>66701</v>
      </c>
      <c r="C40" s="204">
        <v>24079</v>
      </c>
      <c r="D40" s="205">
        <f t="shared" si="0"/>
        <v>2.7700901200215955</v>
      </c>
    </row>
    <row r="41" spans="1:4" ht="15">
      <c r="A41" s="7" t="s">
        <v>288</v>
      </c>
      <c r="B41" s="7"/>
      <c r="C41" s="31"/>
      <c r="D41" s="31"/>
    </row>
    <row r="42" spans="1:4" ht="15">
      <c r="A42" s="7" t="s">
        <v>296</v>
      </c>
      <c r="B42" s="7"/>
      <c r="C42" s="31"/>
      <c r="D42" s="31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1200" verticalDpi="1200" orientation="portrait" paperSize="9" r:id="rId3"/>
  <headerFooter>
    <oddFooter>&amp;L&amp;G</oddFooter>
  </headerFooter>
  <ignoredErrors>
    <ignoredError sqref="D37" evalError="1"/>
  </ignoredErrors>
  <drawing r:id="rId1"/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22"/>
  <sheetViews>
    <sheetView showGridLines="0" view="pageLayout" workbookViewId="0" topLeftCell="A28">
      <selection activeCell="B50" sqref="B50"/>
    </sheetView>
  </sheetViews>
  <sheetFormatPr defaultColWidth="11.421875" defaultRowHeight="15"/>
  <cols>
    <col min="1" max="1" width="7.00390625" style="0" customWidth="1"/>
    <col min="2" max="2" width="4.00390625" style="0" bestFit="1" customWidth="1"/>
    <col min="3" max="13" width="6.140625" style="0" bestFit="1" customWidth="1"/>
    <col min="14" max="14" width="4.28125" style="0" bestFit="1" customWidth="1"/>
    <col min="15" max="15" width="4.421875" style="0" bestFit="1" customWidth="1"/>
  </cols>
  <sheetData>
    <row r="1" s="73" customFormat="1" ht="15.75">
      <c r="A1" s="73" t="s">
        <v>230</v>
      </c>
    </row>
    <row r="2" spans="1:9" s="11" customFormat="1" ht="15">
      <c r="A2" s="1" t="s">
        <v>229</v>
      </c>
      <c r="B2" s="1"/>
      <c r="C2" s="1"/>
      <c r="D2" s="1"/>
      <c r="E2" s="1"/>
      <c r="F2" s="1"/>
      <c r="G2" s="1"/>
      <c r="H2" s="1"/>
      <c r="I2" s="1"/>
    </row>
    <row r="3" ht="15">
      <c r="A3" s="51">
        <v>2018</v>
      </c>
    </row>
    <row r="4" spans="1:15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9"/>
      <c r="M4" s="9"/>
      <c r="N4" s="9"/>
      <c r="O4" s="9"/>
    </row>
    <row r="5" spans="1:15" ht="15">
      <c r="A5" s="149" t="s">
        <v>68</v>
      </c>
      <c r="B5" s="237" t="s">
        <v>69</v>
      </c>
      <c r="C5" s="237"/>
      <c r="D5" s="237"/>
      <c r="E5" s="237"/>
      <c r="F5" s="237"/>
      <c r="G5" s="237"/>
      <c r="H5" s="237"/>
      <c r="I5" s="237"/>
      <c r="J5" s="237"/>
      <c r="K5" s="237"/>
      <c r="L5" s="238"/>
      <c r="M5" s="238"/>
      <c r="N5" s="238"/>
      <c r="O5" s="238"/>
    </row>
    <row r="6" spans="1:15" ht="15.75" thickBot="1">
      <c r="A6" s="150" t="s">
        <v>70</v>
      </c>
      <c r="B6" s="151" t="s">
        <v>71</v>
      </c>
      <c r="C6" s="151" t="s">
        <v>72</v>
      </c>
      <c r="D6" s="151" t="s">
        <v>73</v>
      </c>
      <c r="E6" s="151" t="s">
        <v>74</v>
      </c>
      <c r="F6" s="151" t="s">
        <v>75</v>
      </c>
      <c r="G6" s="151" t="s">
        <v>76</v>
      </c>
      <c r="H6" s="151" t="s">
        <v>77</v>
      </c>
      <c r="I6" s="151" t="s">
        <v>78</v>
      </c>
      <c r="J6" s="151" t="s">
        <v>79</v>
      </c>
      <c r="K6" s="151" t="s">
        <v>80</v>
      </c>
      <c r="L6" s="151" t="s">
        <v>81</v>
      </c>
      <c r="M6" s="151" t="s">
        <v>82</v>
      </c>
      <c r="N6" s="151" t="s">
        <v>83</v>
      </c>
      <c r="O6" s="152" t="s">
        <v>19</v>
      </c>
    </row>
    <row r="7" spans="1:15" ht="15">
      <c r="A7" s="90" t="s">
        <v>71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9">
        <v>0</v>
      </c>
      <c r="N7" s="9">
        <v>0</v>
      </c>
      <c r="O7" s="9">
        <v>0</v>
      </c>
    </row>
    <row r="8" spans="1:15" ht="15">
      <c r="A8" s="90" t="s">
        <v>72</v>
      </c>
      <c r="B8" s="32">
        <v>0</v>
      </c>
      <c r="C8" s="32">
        <v>1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9">
        <v>0</v>
      </c>
      <c r="N8" s="9">
        <v>0</v>
      </c>
      <c r="O8" s="84">
        <v>1</v>
      </c>
    </row>
    <row r="9" spans="1:15" ht="15">
      <c r="A9" s="90" t="s">
        <v>73</v>
      </c>
      <c r="B9" s="32">
        <v>0</v>
      </c>
      <c r="C9" s="32">
        <v>2</v>
      </c>
      <c r="D9" s="32">
        <v>4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9">
        <v>0</v>
      </c>
      <c r="N9" s="9">
        <v>0</v>
      </c>
      <c r="O9" s="84">
        <v>6</v>
      </c>
    </row>
    <row r="10" spans="1:15" ht="15">
      <c r="A10" s="90" t="s">
        <v>74</v>
      </c>
      <c r="B10" s="32">
        <v>0</v>
      </c>
      <c r="C10" s="32">
        <v>0</v>
      </c>
      <c r="D10" s="32">
        <v>3</v>
      </c>
      <c r="E10" s="32">
        <v>20</v>
      </c>
      <c r="F10" s="32">
        <v>5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9">
        <v>0</v>
      </c>
      <c r="N10" s="9">
        <v>0</v>
      </c>
      <c r="O10" s="84">
        <v>28</v>
      </c>
    </row>
    <row r="11" spans="1:15" ht="15">
      <c r="A11" s="90" t="s">
        <v>75</v>
      </c>
      <c r="B11" s="32">
        <v>0</v>
      </c>
      <c r="C11" s="32">
        <v>0</v>
      </c>
      <c r="D11" s="32">
        <v>4</v>
      </c>
      <c r="E11" s="32">
        <v>9</v>
      </c>
      <c r="F11" s="32">
        <v>33</v>
      </c>
      <c r="G11" s="32">
        <v>7</v>
      </c>
      <c r="H11" s="32">
        <v>0</v>
      </c>
      <c r="I11" s="32">
        <v>0</v>
      </c>
      <c r="J11" s="32">
        <v>0</v>
      </c>
      <c r="K11" s="32">
        <v>0</v>
      </c>
      <c r="L11" s="32">
        <v>1</v>
      </c>
      <c r="M11" s="9">
        <v>0</v>
      </c>
      <c r="N11" s="9">
        <v>0</v>
      </c>
      <c r="O11" s="84">
        <v>54</v>
      </c>
    </row>
    <row r="12" spans="1:15" ht="15">
      <c r="A12" s="90" t="s">
        <v>76</v>
      </c>
      <c r="B12" s="32">
        <v>0</v>
      </c>
      <c r="C12" s="32">
        <v>1</v>
      </c>
      <c r="D12" s="32">
        <v>1</v>
      </c>
      <c r="E12" s="32">
        <v>3</v>
      </c>
      <c r="F12" s="32">
        <v>18</v>
      </c>
      <c r="G12" s="32">
        <v>26</v>
      </c>
      <c r="H12" s="32">
        <v>10</v>
      </c>
      <c r="I12" s="32">
        <v>1</v>
      </c>
      <c r="J12" s="32">
        <v>0</v>
      </c>
      <c r="K12" s="32">
        <v>0</v>
      </c>
      <c r="L12" s="32">
        <v>0</v>
      </c>
      <c r="M12" s="9">
        <v>0</v>
      </c>
      <c r="N12" s="9">
        <v>0</v>
      </c>
      <c r="O12" s="84">
        <v>60</v>
      </c>
    </row>
    <row r="13" spans="1:15" ht="15">
      <c r="A13" s="90" t="s">
        <v>77</v>
      </c>
      <c r="B13" s="32">
        <v>0</v>
      </c>
      <c r="C13" s="32">
        <v>0</v>
      </c>
      <c r="D13" s="32">
        <v>0</v>
      </c>
      <c r="E13" s="32">
        <v>0</v>
      </c>
      <c r="F13" s="32">
        <v>4</v>
      </c>
      <c r="G13" s="32">
        <v>19</v>
      </c>
      <c r="H13" s="32">
        <v>13</v>
      </c>
      <c r="I13" s="32">
        <v>1</v>
      </c>
      <c r="J13" s="32">
        <v>1</v>
      </c>
      <c r="K13" s="32">
        <v>0</v>
      </c>
      <c r="L13" s="32">
        <v>0</v>
      </c>
      <c r="M13" s="9">
        <v>0</v>
      </c>
      <c r="N13" s="9">
        <v>0</v>
      </c>
      <c r="O13" s="84">
        <v>38</v>
      </c>
    </row>
    <row r="14" spans="1:15" ht="15">
      <c r="A14" s="90" t="s">
        <v>78</v>
      </c>
      <c r="B14" s="32">
        <v>0</v>
      </c>
      <c r="C14" s="32">
        <v>0</v>
      </c>
      <c r="D14" s="32">
        <v>0</v>
      </c>
      <c r="E14" s="32">
        <v>0</v>
      </c>
      <c r="F14" s="32">
        <v>1</v>
      </c>
      <c r="G14" s="32">
        <v>0</v>
      </c>
      <c r="H14" s="32">
        <v>10</v>
      </c>
      <c r="I14" s="32">
        <v>6</v>
      </c>
      <c r="J14" s="32">
        <v>3</v>
      </c>
      <c r="K14" s="32">
        <v>0</v>
      </c>
      <c r="L14" s="32">
        <v>1</v>
      </c>
      <c r="M14" s="9">
        <v>0</v>
      </c>
      <c r="N14" s="9">
        <v>0</v>
      </c>
      <c r="O14" s="84">
        <v>21</v>
      </c>
    </row>
    <row r="15" spans="1:15" ht="15">
      <c r="A15" s="90" t="s">
        <v>79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2</v>
      </c>
      <c r="I15" s="32">
        <v>4</v>
      </c>
      <c r="J15" s="32">
        <v>2</v>
      </c>
      <c r="K15" s="32">
        <v>1</v>
      </c>
      <c r="L15" s="32">
        <v>0</v>
      </c>
      <c r="M15" s="9">
        <v>0</v>
      </c>
      <c r="N15" s="33">
        <v>0</v>
      </c>
      <c r="O15" s="84">
        <v>9</v>
      </c>
    </row>
    <row r="16" spans="1:15" ht="15">
      <c r="A16" s="90" t="s">
        <v>80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2</v>
      </c>
      <c r="I16" s="32">
        <v>0</v>
      </c>
      <c r="J16" s="32">
        <v>2</v>
      </c>
      <c r="K16" s="32">
        <v>3</v>
      </c>
      <c r="L16" s="32">
        <v>1</v>
      </c>
      <c r="M16" s="9">
        <v>0</v>
      </c>
      <c r="N16" s="9">
        <v>0</v>
      </c>
      <c r="O16" s="84">
        <v>8</v>
      </c>
    </row>
    <row r="17" spans="1:15" ht="15">
      <c r="A17" s="90" t="s">
        <v>81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1</v>
      </c>
      <c r="I17" s="32">
        <v>0</v>
      </c>
      <c r="J17" s="32">
        <v>1</v>
      </c>
      <c r="K17" s="32">
        <v>0</v>
      </c>
      <c r="L17" s="32">
        <v>0</v>
      </c>
      <c r="M17" s="9">
        <v>0</v>
      </c>
      <c r="N17" s="9">
        <v>0</v>
      </c>
      <c r="O17" s="84">
        <v>2</v>
      </c>
    </row>
    <row r="18" spans="1:15" ht="15">
      <c r="A18" s="90" t="s">
        <v>82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1</v>
      </c>
      <c r="M18" s="9">
        <v>0</v>
      </c>
      <c r="N18" s="9">
        <v>1</v>
      </c>
      <c r="O18" s="84">
        <v>2</v>
      </c>
    </row>
    <row r="19" spans="1:15" ht="15">
      <c r="A19" s="90" t="s">
        <v>83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9">
        <v>0</v>
      </c>
      <c r="N19" s="9">
        <v>2</v>
      </c>
      <c r="O19" s="84">
        <v>2</v>
      </c>
    </row>
    <row r="20" spans="1:15" ht="15.75" thickBot="1">
      <c r="A20" s="153" t="s">
        <v>19</v>
      </c>
      <c r="B20" s="154">
        <v>0</v>
      </c>
      <c r="C20" s="154">
        <v>4</v>
      </c>
      <c r="D20" s="154">
        <v>12</v>
      </c>
      <c r="E20" s="154">
        <v>32</v>
      </c>
      <c r="F20" s="154">
        <v>61</v>
      </c>
      <c r="G20" s="154">
        <v>52</v>
      </c>
      <c r="H20" s="154">
        <v>38</v>
      </c>
      <c r="I20" s="154">
        <v>12</v>
      </c>
      <c r="J20" s="154">
        <v>9</v>
      </c>
      <c r="K20" s="154">
        <v>4</v>
      </c>
      <c r="L20" s="154">
        <v>4</v>
      </c>
      <c r="M20" s="154">
        <v>0</v>
      </c>
      <c r="N20" s="154">
        <v>3</v>
      </c>
      <c r="O20" s="154">
        <v>231</v>
      </c>
    </row>
    <row r="21" spans="1:15" ht="15">
      <c r="A21" s="35" t="s">
        <v>266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5.75" customHeight="1">
      <c r="A22" s="77" t="s">
        <v>238</v>
      </c>
    </row>
  </sheetData>
  <mergeCells count="1">
    <mergeCell ref="B5:O5"/>
  </mergeCells>
  <hyperlinks>
    <hyperlink ref="A22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50"/>
  <sheetViews>
    <sheetView showGridLines="0" view="pageLayout" workbookViewId="0" topLeftCell="A25">
      <selection activeCell="A2" sqref="A2"/>
    </sheetView>
  </sheetViews>
  <sheetFormatPr defaultColWidth="11.421875" defaultRowHeight="15"/>
  <cols>
    <col min="1" max="1" width="16.8515625" style="0" customWidth="1"/>
    <col min="3" max="3" width="14.421875" style="0" bestFit="1" customWidth="1"/>
    <col min="4" max="4" width="18.57421875" style="0" bestFit="1" customWidth="1"/>
  </cols>
  <sheetData>
    <row r="1" spans="1:9" s="11" customFormat="1" ht="15">
      <c r="A1" s="1" t="s">
        <v>279</v>
      </c>
      <c r="B1" s="1"/>
      <c r="C1" s="1"/>
      <c r="D1" s="1"/>
      <c r="E1" s="1"/>
      <c r="F1" s="1"/>
      <c r="G1" s="1"/>
      <c r="H1" s="1"/>
      <c r="I1" s="1"/>
    </row>
    <row r="3" spans="1:5" ht="15">
      <c r="A3" s="52"/>
      <c r="B3" s="41"/>
      <c r="C3" s="41"/>
      <c r="D3" s="41"/>
      <c r="E3" s="14"/>
    </row>
    <row r="4" spans="1:5" ht="15">
      <c r="A4" s="149"/>
      <c r="B4" s="237" t="s">
        <v>84</v>
      </c>
      <c r="C4" s="237"/>
      <c r="D4" s="237"/>
      <c r="E4" s="155"/>
    </row>
    <row r="5" spans="1:5" ht="15.75" thickBot="1">
      <c r="A5" s="156" t="s">
        <v>63</v>
      </c>
      <c r="B5" s="157" t="s">
        <v>85</v>
      </c>
      <c r="C5" s="157" t="s">
        <v>86</v>
      </c>
      <c r="D5" s="157" t="s">
        <v>87</v>
      </c>
      <c r="E5" s="157" t="s">
        <v>19</v>
      </c>
    </row>
    <row r="6" spans="1:5" ht="15">
      <c r="A6" s="37">
        <v>2018</v>
      </c>
      <c r="B6" s="18">
        <v>24</v>
      </c>
      <c r="C6" s="18">
        <v>2</v>
      </c>
      <c r="D6" s="18">
        <v>210</v>
      </c>
      <c r="E6" s="18">
        <f>SUM(B6:D6)</f>
        <v>236</v>
      </c>
    </row>
    <row r="7" spans="1:5" ht="15">
      <c r="A7" s="38">
        <v>2017</v>
      </c>
      <c r="B7" s="39">
        <v>27</v>
      </c>
      <c r="C7" s="39">
        <v>3</v>
      </c>
      <c r="D7" s="39">
        <v>228</v>
      </c>
      <c r="E7" s="39">
        <v>258</v>
      </c>
    </row>
    <row r="8" spans="1:5" ht="15">
      <c r="A8" s="38">
        <v>2016</v>
      </c>
      <c r="B8" s="39">
        <v>34</v>
      </c>
      <c r="C8" s="39">
        <v>3</v>
      </c>
      <c r="D8" s="39">
        <v>236</v>
      </c>
      <c r="E8" s="39">
        <f>SUM(B8:D8)</f>
        <v>273</v>
      </c>
    </row>
    <row r="9" spans="1:5" s="74" customFormat="1" ht="15">
      <c r="A9" s="38">
        <v>2015</v>
      </c>
      <c r="B9" s="39">
        <v>44</v>
      </c>
      <c r="C9" s="39">
        <v>1</v>
      </c>
      <c r="D9" s="39">
        <v>212</v>
      </c>
      <c r="E9" s="39">
        <v>257</v>
      </c>
    </row>
    <row r="10" spans="1:5" s="74" customFormat="1" ht="15">
      <c r="A10" s="38">
        <v>2014</v>
      </c>
      <c r="B10" s="39">
        <v>31</v>
      </c>
      <c r="C10" s="39">
        <v>0</v>
      </c>
      <c r="D10" s="39">
        <v>219</v>
      </c>
      <c r="E10" s="39">
        <f>SUM(B10:D10)</f>
        <v>250</v>
      </c>
    </row>
    <row r="11" spans="1:5" s="74" customFormat="1" ht="15">
      <c r="A11" s="38">
        <v>2013</v>
      </c>
      <c r="B11" s="39">
        <v>40</v>
      </c>
      <c r="C11" s="39">
        <v>1</v>
      </c>
      <c r="D11" s="39">
        <v>213</v>
      </c>
      <c r="E11" s="39">
        <v>254</v>
      </c>
    </row>
    <row r="12" spans="1:5" ht="15">
      <c r="A12" s="38" t="s">
        <v>88</v>
      </c>
      <c r="B12" s="39">
        <v>54</v>
      </c>
      <c r="C12" s="39">
        <v>1</v>
      </c>
      <c r="D12" s="39">
        <v>214</v>
      </c>
      <c r="E12" s="39">
        <f>SUM(B12:D12)</f>
        <v>269</v>
      </c>
    </row>
    <row r="13" spans="1:5" ht="15">
      <c r="A13" s="9" t="s">
        <v>89</v>
      </c>
      <c r="B13" s="14">
        <v>55</v>
      </c>
      <c r="C13" s="14">
        <v>2</v>
      </c>
      <c r="D13" s="14">
        <v>174</v>
      </c>
      <c r="E13" s="14">
        <v>231</v>
      </c>
    </row>
    <row r="14" spans="1:5" ht="15">
      <c r="A14" s="9" t="s">
        <v>90</v>
      </c>
      <c r="B14" s="14">
        <v>73</v>
      </c>
      <c r="C14" s="14">
        <v>1</v>
      </c>
      <c r="D14" s="14">
        <v>203</v>
      </c>
      <c r="E14" s="14">
        <v>277</v>
      </c>
    </row>
    <row r="15" spans="1:5" ht="15">
      <c r="A15" s="9" t="s">
        <v>91</v>
      </c>
      <c r="B15" s="14">
        <v>68</v>
      </c>
      <c r="C15" s="14">
        <v>1</v>
      </c>
      <c r="D15" s="14">
        <v>214</v>
      </c>
      <c r="E15" s="14">
        <v>283</v>
      </c>
    </row>
    <row r="16" spans="1:5" ht="15">
      <c r="A16" s="9" t="s">
        <v>92</v>
      </c>
      <c r="B16" s="14">
        <v>108</v>
      </c>
      <c r="C16" s="14">
        <v>4</v>
      </c>
      <c r="D16" s="14">
        <v>209</v>
      </c>
      <c r="E16" s="14">
        <v>321</v>
      </c>
    </row>
    <row r="17" spans="1:5" ht="15">
      <c r="A17" s="9" t="s">
        <v>93</v>
      </c>
      <c r="B17" s="14">
        <v>105</v>
      </c>
      <c r="C17" s="14">
        <v>0</v>
      </c>
      <c r="D17" s="14">
        <v>171</v>
      </c>
      <c r="E17" s="14">
        <v>276</v>
      </c>
    </row>
    <row r="18" spans="1:5" ht="15">
      <c r="A18" s="9" t="s">
        <v>94</v>
      </c>
      <c r="B18" s="14">
        <v>144</v>
      </c>
      <c r="C18" s="14">
        <v>1</v>
      </c>
      <c r="D18" s="14">
        <v>188</v>
      </c>
      <c r="E18" s="14">
        <v>333</v>
      </c>
    </row>
    <row r="19" spans="1:5" ht="15">
      <c r="A19" s="9" t="s">
        <v>95</v>
      </c>
      <c r="B19" s="14">
        <v>184</v>
      </c>
      <c r="C19" s="14">
        <v>2</v>
      </c>
      <c r="D19" s="14">
        <v>180</v>
      </c>
      <c r="E19" s="14">
        <v>366</v>
      </c>
    </row>
    <row r="20" spans="1:5" ht="15">
      <c r="A20" s="9" t="s">
        <v>96</v>
      </c>
      <c r="B20" s="14">
        <v>211</v>
      </c>
      <c r="C20" s="14">
        <v>3</v>
      </c>
      <c r="D20" s="14">
        <v>167</v>
      </c>
      <c r="E20" s="14">
        <v>381</v>
      </c>
    </row>
    <row r="21" spans="1:5" ht="15">
      <c r="A21" s="9" t="s">
        <v>97</v>
      </c>
      <c r="B21" s="14">
        <v>203</v>
      </c>
      <c r="C21" s="14">
        <v>0</v>
      </c>
      <c r="D21" s="14">
        <v>156</v>
      </c>
      <c r="E21" s="14">
        <v>359</v>
      </c>
    </row>
    <row r="22" spans="1:5" ht="15">
      <c r="A22" s="9" t="s">
        <v>98</v>
      </c>
      <c r="B22" s="14">
        <v>286</v>
      </c>
      <c r="C22" s="14">
        <v>2</v>
      </c>
      <c r="D22" s="14">
        <v>143</v>
      </c>
      <c r="E22" s="14">
        <v>431</v>
      </c>
    </row>
    <row r="23" spans="1:5" ht="15">
      <c r="A23" s="9" t="s">
        <v>99</v>
      </c>
      <c r="B23" s="14">
        <v>300</v>
      </c>
      <c r="C23" s="14">
        <v>1</v>
      </c>
      <c r="D23" s="14">
        <v>117</v>
      </c>
      <c r="E23" s="14">
        <v>418</v>
      </c>
    </row>
    <row r="24" spans="1:5" ht="15">
      <c r="A24" s="9" t="s">
        <v>100</v>
      </c>
      <c r="B24" s="14">
        <v>344</v>
      </c>
      <c r="C24" s="14">
        <v>0</v>
      </c>
      <c r="D24" s="14">
        <v>117</v>
      </c>
      <c r="E24" s="14">
        <v>461</v>
      </c>
    </row>
    <row r="25" spans="1:5" ht="15">
      <c r="A25" s="9" t="s">
        <v>101</v>
      </c>
      <c r="B25" s="14">
        <v>280</v>
      </c>
      <c r="C25" s="14">
        <v>1</v>
      </c>
      <c r="D25" s="14">
        <v>119</v>
      </c>
      <c r="E25" s="14">
        <v>400</v>
      </c>
    </row>
    <row r="26" spans="1:5" ht="15">
      <c r="A26" s="9" t="s">
        <v>102</v>
      </c>
      <c r="B26" s="14">
        <v>330</v>
      </c>
      <c r="C26" s="14">
        <v>1</v>
      </c>
      <c r="D26" s="14">
        <v>90</v>
      </c>
      <c r="E26" s="14">
        <v>421</v>
      </c>
    </row>
    <row r="27" spans="1:5" ht="15">
      <c r="A27" s="9" t="s">
        <v>103</v>
      </c>
      <c r="B27" s="14">
        <v>275</v>
      </c>
      <c r="C27" s="14">
        <v>1</v>
      </c>
      <c r="D27" s="14">
        <v>89</v>
      </c>
      <c r="E27" s="14">
        <v>365</v>
      </c>
    </row>
    <row r="28" spans="1:5" ht="15">
      <c r="A28" s="9" t="s">
        <v>104</v>
      </c>
      <c r="B28" s="14">
        <v>289</v>
      </c>
      <c r="C28" s="14">
        <v>3</v>
      </c>
      <c r="D28" s="14">
        <v>82</v>
      </c>
      <c r="E28" s="14">
        <v>374</v>
      </c>
    </row>
    <row r="29" spans="1:5" ht="15">
      <c r="A29" s="9" t="s">
        <v>105</v>
      </c>
      <c r="B29" s="14">
        <v>338</v>
      </c>
      <c r="C29" s="14">
        <v>0</v>
      </c>
      <c r="D29" s="14">
        <v>72</v>
      </c>
      <c r="E29" s="14">
        <v>410</v>
      </c>
    </row>
    <row r="30" spans="1:5" ht="15">
      <c r="A30" s="9" t="s">
        <v>106</v>
      </c>
      <c r="B30" s="14">
        <v>320</v>
      </c>
      <c r="C30" s="14">
        <v>1</v>
      </c>
      <c r="D30" s="14">
        <v>97</v>
      </c>
      <c r="E30" s="14">
        <v>418</v>
      </c>
    </row>
    <row r="31" spans="1:5" ht="15">
      <c r="A31" s="9" t="s">
        <v>107</v>
      </c>
      <c r="B31" s="14">
        <v>313</v>
      </c>
      <c r="C31" s="14">
        <v>0</v>
      </c>
      <c r="D31" s="14">
        <v>94</v>
      </c>
      <c r="E31" s="14">
        <v>407</v>
      </c>
    </row>
    <row r="32" spans="1:5" ht="15">
      <c r="A32" s="9" t="s">
        <v>108</v>
      </c>
      <c r="B32" s="14">
        <v>318</v>
      </c>
      <c r="C32" s="14">
        <v>0</v>
      </c>
      <c r="D32" s="14">
        <v>94</v>
      </c>
      <c r="E32" s="14">
        <v>412</v>
      </c>
    </row>
    <row r="33" spans="1:5" ht="15">
      <c r="A33" s="9" t="s">
        <v>109</v>
      </c>
      <c r="B33" s="14">
        <v>269</v>
      </c>
      <c r="C33" s="14">
        <v>0</v>
      </c>
      <c r="D33" s="14">
        <v>80</v>
      </c>
      <c r="E33" s="14">
        <v>349</v>
      </c>
    </row>
    <row r="34" spans="1:5" ht="15">
      <c r="A34" s="9" t="s">
        <v>110</v>
      </c>
      <c r="B34" s="14">
        <v>255</v>
      </c>
      <c r="C34" s="14">
        <v>0</v>
      </c>
      <c r="D34" s="14">
        <v>60</v>
      </c>
      <c r="E34" s="14">
        <v>315</v>
      </c>
    </row>
    <row r="35" spans="1:5" ht="15">
      <c r="A35" s="9" t="s">
        <v>111</v>
      </c>
      <c r="B35" s="14">
        <v>230</v>
      </c>
      <c r="C35" s="14">
        <v>0</v>
      </c>
      <c r="D35" s="14">
        <v>68</v>
      </c>
      <c r="E35" s="14">
        <v>298</v>
      </c>
    </row>
    <row r="36" spans="1:5" ht="15">
      <c r="A36" s="9" t="s">
        <v>112</v>
      </c>
      <c r="B36" s="14">
        <v>238</v>
      </c>
      <c r="C36" s="14">
        <v>0</v>
      </c>
      <c r="D36" s="14">
        <v>51</v>
      </c>
      <c r="E36" s="14">
        <v>289</v>
      </c>
    </row>
    <row r="37" spans="1:5" ht="15">
      <c r="A37" s="9" t="s">
        <v>113</v>
      </c>
      <c r="B37" s="14">
        <v>216</v>
      </c>
      <c r="C37" s="14">
        <v>0</v>
      </c>
      <c r="D37" s="14">
        <v>72</v>
      </c>
      <c r="E37" s="14">
        <v>288</v>
      </c>
    </row>
    <row r="38" spans="1:5" ht="15">
      <c r="A38" s="9" t="s">
        <v>114</v>
      </c>
      <c r="B38" s="14">
        <v>188</v>
      </c>
      <c r="C38" s="14">
        <v>12</v>
      </c>
      <c r="D38" s="14">
        <v>46</v>
      </c>
      <c r="E38" s="14">
        <v>246</v>
      </c>
    </row>
    <row r="39" spans="1:5" ht="15">
      <c r="A39" s="9" t="s">
        <v>115</v>
      </c>
      <c r="B39" s="14">
        <v>152</v>
      </c>
      <c r="C39" s="14">
        <v>1</v>
      </c>
      <c r="D39" s="14">
        <v>46</v>
      </c>
      <c r="E39" s="14">
        <v>199</v>
      </c>
    </row>
    <row r="40" spans="1:5" ht="15">
      <c r="A40" s="9" t="s">
        <v>116</v>
      </c>
      <c r="B40" s="14">
        <v>154</v>
      </c>
      <c r="C40" s="14">
        <v>2</v>
      </c>
      <c r="D40" s="14">
        <v>32</v>
      </c>
      <c r="E40" s="14">
        <v>188</v>
      </c>
    </row>
    <row r="41" spans="1:5" ht="15">
      <c r="A41" s="9" t="s">
        <v>117</v>
      </c>
      <c r="B41" s="14">
        <v>134</v>
      </c>
      <c r="C41" s="14">
        <v>18</v>
      </c>
      <c r="D41" s="14">
        <v>58</v>
      </c>
      <c r="E41" s="14">
        <v>210</v>
      </c>
    </row>
    <row r="42" spans="1:5" ht="15">
      <c r="A42" s="9" t="s">
        <v>118</v>
      </c>
      <c r="B42" s="14">
        <v>206</v>
      </c>
      <c r="C42" s="14">
        <v>5</v>
      </c>
      <c r="D42" s="14">
        <v>33</v>
      </c>
      <c r="E42" s="14">
        <v>244</v>
      </c>
    </row>
    <row r="43" spans="1:5" ht="15">
      <c r="A43" s="9" t="s">
        <v>119</v>
      </c>
      <c r="B43" s="14">
        <v>206</v>
      </c>
      <c r="C43" s="14">
        <v>0</v>
      </c>
      <c r="D43" s="14">
        <v>14</v>
      </c>
      <c r="E43" s="14">
        <v>220</v>
      </c>
    </row>
    <row r="44" spans="1:5" ht="15">
      <c r="A44" s="9" t="s">
        <v>120</v>
      </c>
      <c r="B44" s="14">
        <v>223</v>
      </c>
      <c r="C44" s="14">
        <v>0</v>
      </c>
      <c r="D44" s="14">
        <v>12</v>
      </c>
      <c r="E44" s="14">
        <v>235</v>
      </c>
    </row>
    <row r="45" spans="1:5" ht="15">
      <c r="A45" s="9" t="s">
        <v>121</v>
      </c>
      <c r="B45" s="14">
        <v>294</v>
      </c>
      <c r="C45" s="14">
        <v>0</v>
      </c>
      <c r="D45" s="14">
        <v>7</v>
      </c>
      <c r="E45" s="14">
        <v>301</v>
      </c>
    </row>
    <row r="46" spans="1:5" ht="15">
      <c r="A46" s="9" t="s">
        <v>122</v>
      </c>
      <c r="B46" s="14">
        <v>332</v>
      </c>
      <c r="C46" s="14">
        <v>0</v>
      </c>
      <c r="D46" s="14">
        <v>0</v>
      </c>
      <c r="E46" s="14">
        <v>332</v>
      </c>
    </row>
    <row r="47" spans="1:5" ht="15">
      <c r="A47" s="17" t="s">
        <v>123</v>
      </c>
      <c r="B47" s="48">
        <v>357</v>
      </c>
      <c r="C47" s="48">
        <v>0</v>
      </c>
      <c r="D47" s="48">
        <v>2</v>
      </c>
      <c r="E47" s="48">
        <v>359</v>
      </c>
    </row>
    <row r="48" spans="1:5" ht="15.75" thickBot="1">
      <c r="A48" s="127" t="s">
        <v>124</v>
      </c>
      <c r="B48" s="159">
        <v>375</v>
      </c>
      <c r="C48" s="159">
        <v>0</v>
      </c>
      <c r="D48" s="159">
        <v>2</v>
      </c>
      <c r="E48" s="159">
        <v>377</v>
      </c>
    </row>
    <row r="49" spans="1:5" ht="15">
      <c r="A49" s="35" t="s">
        <v>266</v>
      </c>
      <c r="B49" s="14"/>
      <c r="C49" s="14"/>
      <c r="D49" s="14"/>
      <c r="E49" s="14"/>
    </row>
    <row r="50" ht="15">
      <c r="A50" s="77" t="s">
        <v>238</v>
      </c>
    </row>
  </sheetData>
  <mergeCells count="1">
    <mergeCell ref="B4:D4"/>
  </mergeCells>
  <hyperlinks>
    <hyperlink ref="A50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2:A48" numberStoredAsText="1"/>
    <ignoredError sqref="E10 E8 E6" formulaRange="1"/>
  </ignoredErrors>
  <legacyDrawingHF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9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16.8515625" style="0" customWidth="1"/>
    <col min="2" max="8" width="5.00390625" style="0" bestFit="1" customWidth="1"/>
  </cols>
  <sheetData>
    <row r="1" spans="1:9" s="11" customFormat="1" ht="15">
      <c r="A1" s="1" t="s">
        <v>282</v>
      </c>
      <c r="B1" s="1"/>
      <c r="C1" s="1"/>
      <c r="D1" s="1"/>
      <c r="E1" s="1"/>
      <c r="F1" s="1"/>
      <c r="G1" s="1"/>
      <c r="H1" s="1"/>
      <c r="I1" s="1"/>
    </row>
    <row r="3" spans="1:11" ht="1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5.75" thickBot="1">
      <c r="A4" s="121" t="s">
        <v>125</v>
      </c>
      <c r="B4" s="121">
        <v>2012</v>
      </c>
      <c r="C4" s="121">
        <v>2013</v>
      </c>
      <c r="D4" s="121">
        <v>2014</v>
      </c>
      <c r="E4" s="121">
        <v>2015</v>
      </c>
      <c r="F4" s="121">
        <v>2016</v>
      </c>
      <c r="G4" s="121">
        <v>2017</v>
      </c>
      <c r="H4" s="121">
        <v>2018</v>
      </c>
      <c r="I4" s="9"/>
      <c r="J4" s="9"/>
      <c r="K4" s="9"/>
    </row>
    <row r="5" spans="1:11" ht="15">
      <c r="A5" s="9" t="s">
        <v>126</v>
      </c>
      <c r="B5" s="9">
        <v>18</v>
      </c>
      <c r="C5" s="9">
        <v>9</v>
      </c>
      <c r="D5" s="9">
        <v>8</v>
      </c>
      <c r="E5" s="9">
        <v>12</v>
      </c>
      <c r="F5" s="202">
        <v>16</v>
      </c>
      <c r="G5" s="216">
        <v>10</v>
      </c>
      <c r="H5" s="217">
        <v>10</v>
      </c>
      <c r="I5" s="9"/>
      <c r="J5" s="9"/>
      <c r="K5" s="9"/>
    </row>
    <row r="6" spans="1:11" ht="15">
      <c r="A6" s="9" t="s">
        <v>127</v>
      </c>
      <c r="B6" s="9">
        <v>9</v>
      </c>
      <c r="C6" s="9">
        <v>15</v>
      </c>
      <c r="D6" s="9">
        <v>12</v>
      </c>
      <c r="E6" s="9">
        <v>10</v>
      </c>
      <c r="F6" s="202">
        <v>14</v>
      </c>
      <c r="G6" s="216">
        <v>12</v>
      </c>
      <c r="H6" s="217">
        <v>10</v>
      </c>
      <c r="I6" s="9"/>
      <c r="J6" s="9"/>
      <c r="K6" s="9"/>
    </row>
    <row r="7" spans="1:11" ht="15">
      <c r="A7" s="9" t="s">
        <v>128</v>
      </c>
      <c r="B7" s="9">
        <v>13</v>
      </c>
      <c r="C7" s="9">
        <v>17</v>
      </c>
      <c r="D7" s="9">
        <v>15</v>
      </c>
      <c r="E7" s="9">
        <v>8</v>
      </c>
      <c r="F7" s="202">
        <v>14</v>
      </c>
      <c r="G7" s="216">
        <v>18</v>
      </c>
      <c r="H7" s="217">
        <v>16</v>
      </c>
      <c r="I7" s="9"/>
      <c r="J7" s="9"/>
      <c r="K7" s="9"/>
    </row>
    <row r="8" spans="1:11" ht="15">
      <c r="A8" s="9" t="s">
        <v>129</v>
      </c>
      <c r="B8" s="9">
        <v>19</v>
      </c>
      <c r="C8" s="9">
        <v>21</v>
      </c>
      <c r="D8" s="9">
        <v>20</v>
      </c>
      <c r="E8" s="9">
        <v>20</v>
      </c>
      <c r="F8" s="202">
        <v>25</v>
      </c>
      <c r="G8" s="216">
        <v>23</v>
      </c>
      <c r="H8" s="217">
        <v>17</v>
      </c>
      <c r="I8" s="9"/>
      <c r="J8" s="9"/>
      <c r="K8" s="9"/>
    </row>
    <row r="9" spans="1:11" ht="15">
      <c r="A9" s="9" t="s">
        <v>130</v>
      </c>
      <c r="B9" s="9">
        <v>22</v>
      </c>
      <c r="C9" s="9">
        <v>28</v>
      </c>
      <c r="D9" s="9">
        <v>27</v>
      </c>
      <c r="E9" s="9">
        <v>24</v>
      </c>
      <c r="F9" s="202">
        <v>23</v>
      </c>
      <c r="G9" s="216">
        <v>26</v>
      </c>
      <c r="H9" s="217">
        <v>24</v>
      </c>
      <c r="I9" s="9"/>
      <c r="J9" s="9"/>
      <c r="K9" s="9"/>
    </row>
    <row r="10" spans="1:11" ht="15">
      <c r="A10" s="9" t="s">
        <v>131</v>
      </c>
      <c r="B10" s="9">
        <v>40</v>
      </c>
      <c r="C10" s="9">
        <v>25</v>
      </c>
      <c r="D10" s="9">
        <v>36</v>
      </c>
      <c r="E10" s="9">
        <v>30</v>
      </c>
      <c r="F10" s="202">
        <v>28</v>
      </c>
      <c r="G10" s="216">
        <v>38</v>
      </c>
      <c r="H10" s="217">
        <v>36</v>
      </c>
      <c r="I10" s="9"/>
      <c r="J10" s="9"/>
      <c r="K10" s="9"/>
    </row>
    <row r="11" spans="1:11" ht="15">
      <c r="A11" s="9" t="s">
        <v>132</v>
      </c>
      <c r="B11" s="9">
        <v>37</v>
      </c>
      <c r="C11" s="9">
        <v>31</v>
      </c>
      <c r="D11" s="9">
        <v>33</v>
      </c>
      <c r="E11" s="9">
        <v>36</v>
      </c>
      <c r="F11" s="202">
        <v>39</v>
      </c>
      <c r="G11" s="216">
        <v>41</v>
      </c>
      <c r="H11" s="217">
        <v>31</v>
      </c>
      <c r="I11" s="9"/>
      <c r="J11" s="9"/>
      <c r="K11" s="9"/>
    </row>
    <row r="12" spans="1:11" ht="15.75" customHeight="1">
      <c r="A12" s="9" t="s">
        <v>133</v>
      </c>
      <c r="B12" s="9">
        <v>13</v>
      </c>
      <c r="C12" s="9">
        <v>17</v>
      </c>
      <c r="D12" s="9">
        <v>6</v>
      </c>
      <c r="E12" s="9">
        <v>9</v>
      </c>
      <c r="F12" s="202">
        <v>15</v>
      </c>
      <c r="G12" s="216">
        <v>11</v>
      </c>
      <c r="H12" s="217">
        <v>9</v>
      </c>
      <c r="I12" s="9"/>
      <c r="J12" s="9"/>
      <c r="K12" s="9"/>
    </row>
    <row r="13" spans="1:11" ht="15">
      <c r="A13" s="9" t="s">
        <v>134</v>
      </c>
      <c r="B13" s="9">
        <v>35</v>
      </c>
      <c r="C13" s="9">
        <v>37</v>
      </c>
      <c r="D13" s="9">
        <v>38</v>
      </c>
      <c r="E13" s="9">
        <v>38</v>
      </c>
      <c r="F13" s="202">
        <v>35</v>
      </c>
      <c r="G13" s="216">
        <v>31</v>
      </c>
      <c r="H13" s="217">
        <v>31</v>
      </c>
      <c r="I13" s="9"/>
      <c r="J13" s="9"/>
      <c r="K13" s="9"/>
    </row>
    <row r="14" spans="1:11" ht="15">
      <c r="A14" s="9" t="s">
        <v>135</v>
      </c>
      <c r="B14" s="9">
        <v>31</v>
      </c>
      <c r="C14" s="9">
        <v>24</v>
      </c>
      <c r="D14" s="9">
        <v>30</v>
      </c>
      <c r="E14" s="9">
        <v>30</v>
      </c>
      <c r="F14" s="202">
        <v>34</v>
      </c>
      <c r="G14" s="216">
        <v>25</v>
      </c>
      <c r="H14" s="217">
        <v>27</v>
      </c>
      <c r="I14" s="9"/>
      <c r="J14" s="9"/>
      <c r="K14" s="9"/>
    </row>
    <row r="15" spans="1:11" ht="15">
      <c r="A15" s="9" t="s">
        <v>136</v>
      </c>
      <c r="B15" s="9">
        <v>19</v>
      </c>
      <c r="C15" s="9">
        <v>17</v>
      </c>
      <c r="D15" s="9">
        <v>15</v>
      </c>
      <c r="E15" s="9">
        <v>25</v>
      </c>
      <c r="F15" s="202">
        <v>17</v>
      </c>
      <c r="G15" s="216">
        <v>15</v>
      </c>
      <c r="H15" s="217">
        <v>14</v>
      </c>
      <c r="I15" s="9"/>
      <c r="J15" s="9"/>
      <c r="K15" s="9"/>
    </row>
    <row r="16" spans="1:11" ht="15">
      <c r="A16" s="9" t="s">
        <v>137</v>
      </c>
      <c r="B16" s="9">
        <v>13</v>
      </c>
      <c r="C16" s="9">
        <v>13</v>
      </c>
      <c r="D16" s="9">
        <v>10</v>
      </c>
      <c r="E16" s="9">
        <v>15</v>
      </c>
      <c r="F16" s="202">
        <v>13</v>
      </c>
      <c r="G16" s="216">
        <v>8</v>
      </c>
      <c r="H16" s="217">
        <v>11</v>
      </c>
      <c r="I16" s="9"/>
      <c r="J16" s="9"/>
      <c r="K16" s="9"/>
    </row>
    <row r="17" spans="1:11" ht="15.75" thickBot="1">
      <c r="A17" s="121" t="s">
        <v>19</v>
      </c>
      <c r="B17" s="121">
        <v>269</v>
      </c>
      <c r="C17" s="121">
        <v>254</v>
      </c>
      <c r="D17" s="121">
        <v>250</v>
      </c>
      <c r="E17" s="121">
        <v>257</v>
      </c>
      <c r="F17" s="121">
        <v>273</v>
      </c>
      <c r="G17" s="121">
        <v>258</v>
      </c>
      <c r="H17" s="121">
        <f>SUM(H5:H16)</f>
        <v>236</v>
      </c>
      <c r="I17" s="9"/>
      <c r="J17" s="9"/>
      <c r="K17" s="9"/>
    </row>
    <row r="18" spans="1:11" ht="15">
      <c r="A18" s="35" t="s">
        <v>266</v>
      </c>
      <c r="B18" s="9"/>
      <c r="C18" s="9"/>
      <c r="D18" s="9"/>
      <c r="E18" s="9"/>
      <c r="F18" s="9"/>
      <c r="G18" s="216"/>
      <c r="H18" s="9"/>
      <c r="I18" s="9"/>
      <c r="J18" s="9"/>
      <c r="K18" s="9"/>
    </row>
    <row r="19" ht="15">
      <c r="A19" s="77" t="s">
        <v>238</v>
      </c>
    </row>
  </sheetData>
  <hyperlinks>
    <hyperlink ref="A19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H17" formulaRange="1"/>
  </ignoredErrors>
  <legacyDrawingHF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14.7109375" style="0" customWidth="1"/>
  </cols>
  <sheetData>
    <row r="1" spans="1:7" s="11" customFormat="1" ht="15">
      <c r="A1" s="1" t="s">
        <v>231</v>
      </c>
      <c r="B1" s="1" t="s">
        <v>67</v>
      </c>
      <c r="C1" s="1"/>
      <c r="D1" s="1"/>
      <c r="E1" s="1"/>
      <c r="F1" s="1"/>
      <c r="G1" s="1"/>
    </row>
    <row r="2" ht="15">
      <c r="A2" s="51">
        <v>2018</v>
      </c>
    </row>
    <row r="3" spans="1:5" ht="15">
      <c r="A3" s="239"/>
      <c r="B3" s="240"/>
      <c r="C3" s="240"/>
      <c r="D3" s="240"/>
      <c r="E3" s="240"/>
    </row>
    <row r="4" spans="1:5" ht="15">
      <c r="A4" s="158"/>
      <c r="B4" s="237" t="s">
        <v>138</v>
      </c>
      <c r="C4" s="237"/>
      <c r="D4" s="237"/>
      <c r="E4" s="237"/>
    </row>
    <row r="5" spans="1:5" ht="15.75" thickBot="1">
      <c r="A5" s="160" t="s">
        <v>139</v>
      </c>
      <c r="B5" s="161" t="s">
        <v>140</v>
      </c>
      <c r="C5" s="161" t="s">
        <v>141</v>
      </c>
      <c r="D5" s="161" t="s">
        <v>142</v>
      </c>
      <c r="E5" s="161" t="s">
        <v>19</v>
      </c>
    </row>
    <row r="6" spans="1:5" ht="15">
      <c r="A6" s="9" t="s">
        <v>140</v>
      </c>
      <c r="B6" s="42">
        <v>171</v>
      </c>
      <c r="C6" s="42">
        <v>0</v>
      </c>
      <c r="D6" s="42">
        <v>29</v>
      </c>
      <c r="E6" s="42">
        <v>200</v>
      </c>
    </row>
    <row r="7" spans="1:5" ht="15">
      <c r="A7" s="9" t="s">
        <v>141</v>
      </c>
      <c r="B7" s="42">
        <v>0</v>
      </c>
      <c r="C7" s="42">
        <v>1</v>
      </c>
      <c r="D7" s="42">
        <v>1</v>
      </c>
      <c r="E7" s="42">
        <v>2</v>
      </c>
    </row>
    <row r="8" spans="1:5" ht="15">
      <c r="A8" s="9" t="s">
        <v>142</v>
      </c>
      <c r="B8" s="42">
        <v>19</v>
      </c>
      <c r="C8" s="42">
        <v>0</v>
      </c>
      <c r="D8" s="42">
        <v>15</v>
      </c>
      <c r="E8" s="42">
        <v>34</v>
      </c>
    </row>
    <row r="9" spans="1:5" ht="15.75" thickBot="1">
      <c r="A9" s="121" t="s">
        <v>19</v>
      </c>
      <c r="B9" s="162">
        <v>190</v>
      </c>
      <c r="C9" s="162">
        <v>1</v>
      </c>
      <c r="D9" s="162">
        <v>45</v>
      </c>
      <c r="E9" s="162">
        <v>236</v>
      </c>
    </row>
    <row r="10" spans="1:5" ht="15.75" customHeight="1">
      <c r="A10" s="35" t="s">
        <v>266</v>
      </c>
      <c r="B10" s="7"/>
      <c r="C10" s="7"/>
      <c r="D10" s="9"/>
      <c r="E10" s="9"/>
    </row>
    <row r="11" ht="15">
      <c r="A11" s="77" t="s">
        <v>238</v>
      </c>
    </row>
  </sheetData>
  <mergeCells count="2">
    <mergeCell ref="A3:E3"/>
    <mergeCell ref="B4:E4"/>
  </mergeCells>
  <hyperlinks>
    <hyperlink ref="A1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28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6.28125" style="0" customWidth="1"/>
    <col min="2" max="2" width="10.00390625" style="0" bestFit="1" customWidth="1"/>
    <col min="3" max="3" width="14.8515625" style="0" bestFit="1" customWidth="1"/>
    <col min="4" max="4" width="14.57421875" style="0" bestFit="1" customWidth="1"/>
    <col min="5" max="6" width="10.421875" style="0" bestFit="1" customWidth="1"/>
    <col min="7" max="7" width="4.57421875" style="0" bestFit="1" customWidth="1"/>
    <col min="8" max="8" width="5.57421875" style="0" bestFit="1" customWidth="1"/>
  </cols>
  <sheetData>
    <row r="1" spans="1:9" s="11" customFormat="1" ht="15">
      <c r="A1" s="1" t="s">
        <v>283</v>
      </c>
      <c r="B1" s="1"/>
      <c r="C1" s="1"/>
      <c r="D1" s="1"/>
      <c r="E1" s="1"/>
      <c r="F1" s="1"/>
      <c r="G1" s="1"/>
      <c r="H1" s="1"/>
      <c r="I1" s="1"/>
    </row>
    <row r="3" spans="1:8" ht="15">
      <c r="A3" s="43"/>
      <c r="B3" s="9"/>
      <c r="C3" s="9"/>
      <c r="D3" s="9"/>
      <c r="E3" s="9"/>
      <c r="F3" s="9"/>
      <c r="G3" s="9"/>
      <c r="H3" s="9"/>
    </row>
    <row r="4" spans="1:8" ht="15">
      <c r="A4" s="149"/>
      <c r="B4" s="163" t="s">
        <v>143</v>
      </c>
      <c r="C4" s="241" t="s">
        <v>144</v>
      </c>
      <c r="D4" s="242"/>
      <c r="E4" s="237" t="s">
        <v>145</v>
      </c>
      <c r="F4" s="243"/>
      <c r="G4" s="243"/>
      <c r="H4" s="176"/>
    </row>
    <row r="5" spans="1:8" ht="15">
      <c r="A5" s="16"/>
      <c r="B5" s="45" t="s">
        <v>146</v>
      </c>
      <c r="C5" s="166" t="s">
        <v>147</v>
      </c>
      <c r="D5" s="172" t="s">
        <v>148</v>
      </c>
      <c r="E5" s="44" t="s">
        <v>149</v>
      </c>
      <c r="F5" s="44" t="s">
        <v>150</v>
      </c>
      <c r="G5" s="44" t="s">
        <v>143</v>
      </c>
      <c r="H5" s="177"/>
    </row>
    <row r="6" spans="1:8" ht="15.75" thickBot="1">
      <c r="A6" s="157" t="s">
        <v>63</v>
      </c>
      <c r="B6" s="164" t="s">
        <v>151</v>
      </c>
      <c r="C6" s="167" t="s">
        <v>152</v>
      </c>
      <c r="D6" s="173" t="s">
        <v>153</v>
      </c>
      <c r="E6" s="165" t="s">
        <v>154</v>
      </c>
      <c r="F6" s="165" t="s">
        <v>154</v>
      </c>
      <c r="G6" s="165" t="s">
        <v>155</v>
      </c>
      <c r="H6" s="178" t="s">
        <v>19</v>
      </c>
    </row>
    <row r="7" spans="1:8" ht="15">
      <c r="A7" s="18">
        <v>2018</v>
      </c>
      <c r="B7" s="18">
        <v>194</v>
      </c>
      <c r="C7" s="169">
        <v>12</v>
      </c>
      <c r="D7" s="174">
        <v>25</v>
      </c>
      <c r="E7" s="39">
        <v>0</v>
      </c>
      <c r="F7" s="39">
        <v>0</v>
      </c>
      <c r="G7" s="39">
        <v>0</v>
      </c>
      <c r="H7" s="168">
        <v>231</v>
      </c>
    </row>
    <row r="8" spans="1:8" ht="15">
      <c r="A8" s="39">
        <v>2017</v>
      </c>
      <c r="B8" s="39">
        <v>212</v>
      </c>
      <c r="C8" s="169">
        <v>9</v>
      </c>
      <c r="D8" s="174">
        <v>25</v>
      </c>
      <c r="E8" s="39">
        <v>1</v>
      </c>
      <c r="F8" s="39">
        <v>0</v>
      </c>
      <c r="G8" s="39">
        <v>1</v>
      </c>
      <c r="H8" s="169">
        <v>247</v>
      </c>
    </row>
    <row r="9" spans="1:8" ht="15">
      <c r="A9" s="39">
        <v>2016</v>
      </c>
      <c r="B9" s="39">
        <v>236</v>
      </c>
      <c r="C9" s="169">
        <v>7</v>
      </c>
      <c r="D9" s="174">
        <v>22</v>
      </c>
      <c r="E9" s="39">
        <v>2</v>
      </c>
      <c r="F9" s="39">
        <v>1</v>
      </c>
      <c r="G9" s="39">
        <v>3</v>
      </c>
      <c r="H9" s="169">
        <v>268</v>
      </c>
    </row>
    <row r="10" spans="1:8" s="74" customFormat="1" ht="15">
      <c r="A10" s="39">
        <v>2015</v>
      </c>
      <c r="B10" s="39">
        <v>214</v>
      </c>
      <c r="C10" s="169">
        <v>17</v>
      </c>
      <c r="D10" s="174">
        <v>22</v>
      </c>
      <c r="E10" s="39">
        <v>0</v>
      </c>
      <c r="F10" s="39">
        <v>2</v>
      </c>
      <c r="G10" s="39">
        <v>2</v>
      </c>
      <c r="H10" s="169">
        <v>255</v>
      </c>
    </row>
    <row r="11" spans="1:8" s="74" customFormat="1" ht="15">
      <c r="A11" s="39">
        <v>2014</v>
      </c>
      <c r="B11" s="39">
        <v>209</v>
      </c>
      <c r="C11" s="169">
        <v>12</v>
      </c>
      <c r="D11" s="174">
        <v>25</v>
      </c>
      <c r="E11" s="39">
        <v>1</v>
      </c>
      <c r="F11" s="39">
        <v>0</v>
      </c>
      <c r="G11" s="39">
        <v>1</v>
      </c>
      <c r="H11" s="169">
        <v>247</v>
      </c>
    </row>
    <row r="12" spans="1:8" ht="15.75" customHeight="1">
      <c r="A12" s="39">
        <v>2013</v>
      </c>
      <c r="B12" s="39">
        <v>201</v>
      </c>
      <c r="C12" s="169">
        <v>22</v>
      </c>
      <c r="D12" s="174">
        <v>17</v>
      </c>
      <c r="E12" s="39">
        <v>2</v>
      </c>
      <c r="F12" s="39">
        <v>7</v>
      </c>
      <c r="G12" s="39">
        <v>9</v>
      </c>
      <c r="H12" s="169">
        <v>249</v>
      </c>
    </row>
    <row r="13" spans="1:8" ht="15">
      <c r="A13" s="46">
        <v>2012</v>
      </c>
      <c r="B13" s="14">
        <v>215</v>
      </c>
      <c r="C13" s="170">
        <v>12</v>
      </c>
      <c r="D13" s="175">
        <v>34</v>
      </c>
      <c r="E13" s="48">
        <v>0</v>
      </c>
      <c r="F13" s="47">
        <v>3</v>
      </c>
      <c r="G13" s="48">
        <v>3</v>
      </c>
      <c r="H13" s="170">
        <v>264</v>
      </c>
    </row>
    <row r="14" spans="1:8" ht="15">
      <c r="A14" s="14" t="s">
        <v>89</v>
      </c>
      <c r="B14" s="14">
        <v>175</v>
      </c>
      <c r="C14" s="170">
        <v>12</v>
      </c>
      <c r="D14" s="175">
        <v>38</v>
      </c>
      <c r="E14" s="48">
        <v>3</v>
      </c>
      <c r="F14" s="48">
        <v>3</v>
      </c>
      <c r="G14" s="48">
        <v>6</v>
      </c>
      <c r="H14" s="170">
        <v>231</v>
      </c>
    </row>
    <row r="15" spans="1:8" ht="15">
      <c r="A15" s="14" t="s">
        <v>90</v>
      </c>
      <c r="B15" s="14">
        <v>214</v>
      </c>
      <c r="C15" s="170">
        <v>23</v>
      </c>
      <c r="D15" s="175">
        <v>36</v>
      </c>
      <c r="E15" s="48">
        <v>2</v>
      </c>
      <c r="F15" s="48">
        <v>2</v>
      </c>
      <c r="G15" s="48">
        <v>4</v>
      </c>
      <c r="H15" s="170">
        <v>277</v>
      </c>
    </row>
    <row r="16" spans="1:8" ht="15">
      <c r="A16" s="14" t="s">
        <v>91</v>
      </c>
      <c r="B16" s="14">
        <v>209</v>
      </c>
      <c r="C16" s="170">
        <v>23</v>
      </c>
      <c r="D16" s="175">
        <v>40</v>
      </c>
      <c r="E16" s="48">
        <v>3</v>
      </c>
      <c r="F16" s="48">
        <v>8</v>
      </c>
      <c r="G16" s="48">
        <v>11</v>
      </c>
      <c r="H16" s="170">
        <v>283</v>
      </c>
    </row>
    <row r="17" spans="1:8" ht="15">
      <c r="A17" s="14" t="s">
        <v>92</v>
      </c>
      <c r="B17" s="14">
        <v>266</v>
      </c>
      <c r="C17" s="170">
        <v>18</v>
      </c>
      <c r="D17" s="175">
        <v>32</v>
      </c>
      <c r="E17" s="48">
        <v>3</v>
      </c>
      <c r="F17" s="48">
        <v>2</v>
      </c>
      <c r="G17" s="48">
        <v>5</v>
      </c>
      <c r="H17" s="170">
        <v>321</v>
      </c>
    </row>
    <row r="18" spans="1:8" ht="15">
      <c r="A18" s="14" t="s">
        <v>93</v>
      </c>
      <c r="B18" s="14">
        <v>233</v>
      </c>
      <c r="C18" s="170">
        <v>13</v>
      </c>
      <c r="D18" s="175">
        <v>24</v>
      </c>
      <c r="E18" s="48">
        <v>4</v>
      </c>
      <c r="F18" s="48">
        <v>2</v>
      </c>
      <c r="G18" s="48">
        <v>6</v>
      </c>
      <c r="H18" s="170">
        <v>276</v>
      </c>
    </row>
    <row r="19" spans="1:8" ht="15">
      <c r="A19" s="14" t="s">
        <v>94</v>
      </c>
      <c r="B19" s="14">
        <v>302</v>
      </c>
      <c r="C19" s="170">
        <v>4</v>
      </c>
      <c r="D19" s="175">
        <v>24</v>
      </c>
      <c r="E19" s="48">
        <v>3</v>
      </c>
      <c r="F19" s="48">
        <v>0</v>
      </c>
      <c r="G19" s="48">
        <v>3</v>
      </c>
      <c r="H19" s="170">
        <v>333</v>
      </c>
    </row>
    <row r="20" spans="1:8" ht="15">
      <c r="A20" s="14" t="s">
        <v>95</v>
      </c>
      <c r="B20" s="14">
        <v>326</v>
      </c>
      <c r="C20" s="170">
        <v>14</v>
      </c>
      <c r="D20" s="175">
        <v>22</v>
      </c>
      <c r="E20" s="48">
        <v>3</v>
      </c>
      <c r="F20" s="48">
        <v>1</v>
      </c>
      <c r="G20" s="48">
        <v>4</v>
      </c>
      <c r="H20" s="170">
        <v>366</v>
      </c>
    </row>
    <row r="21" spans="1:8" ht="15">
      <c r="A21" s="14" t="s">
        <v>96</v>
      </c>
      <c r="B21" s="14">
        <v>338</v>
      </c>
      <c r="C21" s="170">
        <v>9</v>
      </c>
      <c r="D21" s="175">
        <v>31</v>
      </c>
      <c r="E21" s="48">
        <v>1</v>
      </c>
      <c r="F21" s="48">
        <v>2</v>
      </c>
      <c r="G21" s="48">
        <v>3</v>
      </c>
      <c r="H21" s="170">
        <v>381</v>
      </c>
    </row>
    <row r="22" spans="1:8" ht="15">
      <c r="A22" s="14" t="s">
        <v>97</v>
      </c>
      <c r="B22" s="14">
        <v>324</v>
      </c>
      <c r="C22" s="170">
        <v>8</v>
      </c>
      <c r="D22" s="175">
        <v>23</v>
      </c>
      <c r="E22" s="48">
        <v>4</v>
      </c>
      <c r="F22" s="48">
        <v>0</v>
      </c>
      <c r="G22" s="48">
        <v>4</v>
      </c>
      <c r="H22" s="170">
        <v>359</v>
      </c>
    </row>
    <row r="23" spans="1:8" ht="15">
      <c r="A23" s="14" t="s">
        <v>98</v>
      </c>
      <c r="B23" s="14">
        <v>416</v>
      </c>
      <c r="C23" s="170">
        <v>3</v>
      </c>
      <c r="D23" s="175">
        <v>12</v>
      </c>
      <c r="E23" s="48">
        <v>0</v>
      </c>
      <c r="F23" s="48">
        <v>0</v>
      </c>
      <c r="G23" s="48">
        <v>0</v>
      </c>
      <c r="H23" s="170">
        <v>431</v>
      </c>
    </row>
    <row r="24" spans="1:8" ht="15">
      <c r="A24" s="48" t="s">
        <v>99</v>
      </c>
      <c r="B24" s="48">
        <v>406</v>
      </c>
      <c r="C24" s="170">
        <v>4</v>
      </c>
      <c r="D24" s="175">
        <v>7</v>
      </c>
      <c r="E24" s="48">
        <v>1</v>
      </c>
      <c r="F24" s="48">
        <v>0</v>
      </c>
      <c r="G24" s="48">
        <v>1</v>
      </c>
      <c r="H24" s="170">
        <v>418</v>
      </c>
    </row>
    <row r="25" spans="1:8" ht="15.75" thickBot="1">
      <c r="A25" s="206">
        <v>2000</v>
      </c>
      <c r="B25" s="206">
        <v>448</v>
      </c>
      <c r="C25" s="207">
        <v>6</v>
      </c>
      <c r="D25" s="208">
        <v>7</v>
      </c>
      <c r="E25" s="206">
        <v>0</v>
      </c>
      <c r="F25" s="206">
        <v>0</v>
      </c>
      <c r="G25" s="206">
        <v>0</v>
      </c>
      <c r="H25" s="207">
        <v>461</v>
      </c>
    </row>
    <row r="26" spans="1:8" ht="15">
      <c r="A26" s="35" t="s">
        <v>276</v>
      </c>
      <c r="B26" s="9"/>
      <c r="C26" s="9"/>
      <c r="D26" s="9"/>
      <c r="E26" s="9"/>
      <c r="F26" s="9"/>
      <c r="G26" s="9"/>
      <c r="H26" s="9"/>
    </row>
    <row r="27" spans="1:8" ht="15">
      <c r="A27" s="77" t="s">
        <v>238</v>
      </c>
      <c r="B27" s="9"/>
      <c r="C27" s="9"/>
      <c r="D27" s="9"/>
      <c r="E27" s="9"/>
      <c r="F27" s="49"/>
      <c r="G27" s="9"/>
      <c r="H27" s="9"/>
    </row>
    <row r="28" ht="15">
      <c r="A28" s="72" t="s">
        <v>232</v>
      </c>
    </row>
  </sheetData>
  <mergeCells count="2">
    <mergeCell ref="C4:D4"/>
    <mergeCell ref="E4:G4"/>
  </mergeCells>
  <hyperlinks>
    <hyperlink ref="A27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ignoredErrors>
    <ignoredError sqref="A14:A24" numberStoredAsText="1"/>
  </ignoredErrors>
  <legacyDrawingHF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"/>
  <sheetViews>
    <sheetView showGridLines="0" view="pageLayout" workbookViewId="0" topLeftCell="A25">
      <selection activeCell="B50" sqref="B50"/>
    </sheetView>
  </sheetViews>
  <sheetFormatPr defaultColWidth="11.421875" defaultRowHeight="15"/>
  <cols>
    <col min="1" max="1" width="17.421875" style="0" customWidth="1"/>
  </cols>
  <sheetData>
    <row r="1" spans="1:8" s="11" customFormat="1" ht="15">
      <c r="A1" s="1" t="s">
        <v>233</v>
      </c>
      <c r="B1" s="1" t="s">
        <v>285</v>
      </c>
      <c r="C1" s="1"/>
      <c r="D1" s="1"/>
      <c r="E1" s="1"/>
      <c r="F1" s="1"/>
      <c r="G1" s="1"/>
      <c r="H1" s="1"/>
    </row>
    <row r="2" spans="1:8" ht="15">
      <c r="A2" s="50">
        <v>2018</v>
      </c>
      <c r="B2" s="9"/>
      <c r="C2" s="9"/>
      <c r="D2" s="9"/>
      <c r="E2" s="9"/>
      <c r="F2" s="9"/>
      <c r="G2" s="9"/>
      <c r="H2" s="9"/>
    </row>
    <row r="3" spans="1:8" ht="15">
      <c r="A3" s="9"/>
      <c r="B3" s="9"/>
      <c r="C3" s="9"/>
      <c r="D3" s="9"/>
      <c r="E3" s="9"/>
      <c r="F3" s="9"/>
      <c r="G3" s="9"/>
      <c r="H3" s="9"/>
    </row>
    <row r="4" spans="1:8" ht="15">
      <c r="A4" s="158"/>
      <c r="B4" s="241" t="s">
        <v>156</v>
      </c>
      <c r="C4" s="244"/>
      <c r="D4" s="245"/>
      <c r="E4" s="237" t="s">
        <v>157</v>
      </c>
      <c r="F4" s="244"/>
      <c r="G4" s="238"/>
      <c r="H4" s="9"/>
    </row>
    <row r="5" spans="1:8" ht="15.75" thickBot="1">
      <c r="A5" s="156" t="s">
        <v>68</v>
      </c>
      <c r="B5" s="171" t="s">
        <v>158</v>
      </c>
      <c r="C5" s="159" t="s">
        <v>159</v>
      </c>
      <c r="D5" s="181" t="s">
        <v>19</v>
      </c>
      <c r="E5" s="159" t="s">
        <v>158</v>
      </c>
      <c r="F5" s="159" t="s">
        <v>159</v>
      </c>
      <c r="G5" s="179" t="s">
        <v>19</v>
      </c>
      <c r="H5" s="9"/>
    </row>
    <row r="6" spans="1:8" ht="15">
      <c r="A6" s="38" t="s">
        <v>287</v>
      </c>
      <c r="B6" s="170">
        <v>0</v>
      </c>
      <c r="C6" s="48">
        <v>0</v>
      </c>
      <c r="D6" s="175">
        <v>0</v>
      </c>
      <c r="E6" s="17">
        <v>0</v>
      </c>
      <c r="F6" s="17">
        <v>0</v>
      </c>
      <c r="G6" s="17">
        <v>0</v>
      </c>
      <c r="H6" s="9"/>
    </row>
    <row r="7" spans="1:8" ht="15">
      <c r="A7" s="38" t="s">
        <v>160</v>
      </c>
      <c r="B7" s="170">
        <v>0</v>
      </c>
      <c r="C7" s="48">
        <v>2</v>
      </c>
      <c r="D7" s="175">
        <v>2</v>
      </c>
      <c r="E7" s="17">
        <v>1</v>
      </c>
      <c r="F7" s="17">
        <v>2</v>
      </c>
      <c r="G7" s="17">
        <v>3</v>
      </c>
      <c r="H7" s="9"/>
    </row>
    <row r="8" spans="1:8" ht="15">
      <c r="A8" s="9" t="s">
        <v>161</v>
      </c>
      <c r="B8" s="170">
        <v>5</v>
      </c>
      <c r="C8" s="48">
        <v>9</v>
      </c>
      <c r="D8" s="175">
        <v>14</v>
      </c>
      <c r="E8" s="17">
        <v>1</v>
      </c>
      <c r="F8" s="17">
        <v>3</v>
      </c>
      <c r="G8" s="17">
        <v>4</v>
      </c>
      <c r="H8" s="9"/>
    </row>
    <row r="9" spans="1:8" ht="15">
      <c r="A9" s="9" t="s">
        <v>162</v>
      </c>
      <c r="B9" s="170">
        <v>26</v>
      </c>
      <c r="C9" s="48">
        <v>29</v>
      </c>
      <c r="D9" s="175">
        <v>55</v>
      </c>
      <c r="E9" s="17">
        <v>2</v>
      </c>
      <c r="F9" s="17">
        <v>3</v>
      </c>
      <c r="G9" s="17">
        <v>5</v>
      </c>
      <c r="H9" s="9"/>
    </row>
    <row r="10" spans="1:8" ht="15">
      <c r="A10" s="9" t="s">
        <v>163</v>
      </c>
      <c r="B10" s="170">
        <v>52</v>
      </c>
      <c r="C10" s="48">
        <v>54</v>
      </c>
      <c r="D10" s="175">
        <v>106</v>
      </c>
      <c r="E10" s="17">
        <v>5</v>
      </c>
      <c r="F10" s="17">
        <v>7</v>
      </c>
      <c r="G10" s="17">
        <v>12</v>
      </c>
      <c r="H10" s="9"/>
    </row>
    <row r="11" spans="1:8" ht="15">
      <c r="A11" s="9" t="s">
        <v>164</v>
      </c>
      <c r="B11" s="170">
        <v>57</v>
      </c>
      <c r="C11" s="48">
        <v>50</v>
      </c>
      <c r="D11" s="175">
        <v>107</v>
      </c>
      <c r="E11" s="17">
        <v>3</v>
      </c>
      <c r="F11" s="17">
        <v>3</v>
      </c>
      <c r="G11" s="17">
        <v>6</v>
      </c>
      <c r="H11" s="9"/>
    </row>
    <row r="12" spans="1:8" ht="15">
      <c r="A12" s="9" t="s">
        <v>165</v>
      </c>
      <c r="B12" s="170">
        <v>38</v>
      </c>
      <c r="C12" s="48">
        <v>34</v>
      </c>
      <c r="D12" s="175">
        <v>72</v>
      </c>
      <c r="E12" s="17">
        <v>0</v>
      </c>
      <c r="F12" s="17">
        <v>5</v>
      </c>
      <c r="G12" s="17">
        <v>5</v>
      </c>
      <c r="H12" s="9"/>
    </row>
    <row r="13" spans="1:8" ht="15">
      <c r="A13" s="9" t="s">
        <v>166</v>
      </c>
      <c r="B13" s="170">
        <v>21</v>
      </c>
      <c r="C13" s="48">
        <v>13</v>
      </c>
      <c r="D13" s="175">
        <v>34</v>
      </c>
      <c r="E13" s="17">
        <v>1</v>
      </c>
      <c r="F13" s="17">
        <v>1</v>
      </c>
      <c r="G13" s="17">
        <v>2</v>
      </c>
      <c r="H13" s="9"/>
    </row>
    <row r="14" spans="1:8" ht="15">
      <c r="A14" s="9" t="s">
        <v>167</v>
      </c>
      <c r="B14" s="170">
        <v>11</v>
      </c>
      <c r="C14" s="48">
        <v>9</v>
      </c>
      <c r="D14" s="175">
        <v>20</v>
      </c>
      <c r="E14" s="17">
        <v>0</v>
      </c>
      <c r="F14" s="17">
        <v>0</v>
      </c>
      <c r="G14" s="17">
        <v>0</v>
      </c>
      <c r="H14" s="9"/>
    </row>
    <row r="15" spans="1:8" ht="15">
      <c r="A15" s="9" t="s">
        <v>168</v>
      </c>
      <c r="B15" s="170">
        <v>8</v>
      </c>
      <c r="C15" s="48">
        <v>4</v>
      </c>
      <c r="D15" s="175">
        <v>12</v>
      </c>
      <c r="E15" s="17">
        <v>0</v>
      </c>
      <c r="F15" s="17">
        <v>0</v>
      </c>
      <c r="G15" s="17">
        <v>0</v>
      </c>
      <c r="H15" s="9"/>
    </row>
    <row r="16" spans="1:8" ht="15">
      <c r="A16" s="9" t="s">
        <v>169</v>
      </c>
      <c r="B16" s="170">
        <v>2</v>
      </c>
      <c r="C16" s="48">
        <v>3</v>
      </c>
      <c r="D16" s="175">
        <v>5</v>
      </c>
      <c r="E16" s="17">
        <v>0</v>
      </c>
      <c r="F16" s="17">
        <v>1</v>
      </c>
      <c r="G16" s="17">
        <v>1</v>
      </c>
      <c r="H16" s="9"/>
    </row>
    <row r="17" spans="1:8" ht="15">
      <c r="A17" s="9" t="s">
        <v>170</v>
      </c>
      <c r="B17" s="170">
        <v>2</v>
      </c>
      <c r="C17" s="48">
        <v>0</v>
      </c>
      <c r="D17" s="175">
        <v>2</v>
      </c>
      <c r="E17" s="17">
        <v>0</v>
      </c>
      <c r="F17" s="17">
        <v>0</v>
      </c>
      <c r="G17" s="17">
        <v>0</v>
      </c>
      <c r="H17" s="9"/>
    </row>
    <row r="18" spans="1:8" ht="15">
      <c r="A18" s="9" t="s">
        <v>171</v>
      </c>
      <c r="B18" s="170">
        <v>2</v>
      </c>
      <c r="C18" s="48">
        <v>2</v>
      </c>
      <c r="D18" s="175">
        <v>4</v>
      </c>
      <c r="E18" s="17">
        <v>0</v>
      </c>
      <c r="F18" s="17">
        <v>1</v>
      </c>
      <c r="G18" s="17">
        <v>1</v>
      </c>
      <c r="H18" s="9"/>
    </row>
    <row r="19" spans="1:8" ht="15.75" thickBot="1">
      <c r="A19" s="121" t="s">
        <v>19</v>
      </c>
      <c r="B19" s="180">
        <v>224</v>
      </c>
      <c r="C19" s="95">
        <v>209</v>
      </c>
      <c r="D19" s="182">
        <v>433</v>
      </c>
      <c r="E19" s="121">
        <v>13</v>
      </c>
      <c r="F19" s="121">
        <v>26</v>
      </c>
      <c r="G19" s="121">
        <v>39</v>
      </c>
      <c r="H19" s="34"/>
    </row>
    <row r="20" spans="1:8" ht="15.75" customHeight="1">
      <c r="A20" s="35" t="s">
        <v>266</v>
      </c>
      <c r="B20" s="9"/>
      <c r="C20" s="9"/>
      <c r="D20" s="9"/>
      <c r="E20" s="9"/>
      <c r="F20" s="9"/>
      <c r="G20" s="9"/>
      <c r="H20" s="9"/>
    </row>
    <row r="21" ht="15">
      <c r="A21" s="77" t="s">
        <v>238</v>
      </c>
    </row>
  </sheetData>
  <mergeCells count="2">
    <mergeCell ref="B4:D4"/>
    <mergeCell ref="E4:G4"/>
  </mergeCells>
  <hyperlinks>
    <hyperlink ref="A21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26"/>
  <sheetViews>
    <sheetView showGridLines="0" tabSelected="1" view="pageLayout" workbookViewId="0" topLeftCell="A1"/>
  </sheetViews>
  <sheetFormatPr defaultColWidth="11.421875" defaultRowHeight="15"/>
  <cols>
    <col min="1" max="1" width="14.7109375" style="0" bestFit="1" customWidth="1"/>
    <col min="2" max="2" width="22.7109375" style="0" customWidth="1"/>
    <col min="3" max="3" width="14.421875" style="0" bestFit="1" customWidth="1"/>
  </cols>
  <sheetData>
    <row r="1" spans="1:2" s="73" customFormat="1" ht="15.75">
      <c r="A1" s="73" t="s">
        <v>277</v>
      </c>
      <c r="B1" s="73" t="s">
        <v>5</v>
      </c>
    </row>
    <row r="2" spans="1:2" s="1" customFormat="1" ht="15">
      <c r="A2" s="1" t="s">
        <v>234</v>
      </c>
      <c r="B2" s="1" t="s">
        <v>176</v>
      </c>
    </row>
    <row r="4" spans="1:4" ht="15">
      <c r="A4" s="33"/>
      <c r="B4" s="36"/>
      <c r="C4" s="36"/>
      <c r="D4" s="36"/>
    </row>
    <row r="5" spans="1:4" ht="15.75" thickBot="1">
      <c r="A5" s="183" t="s">
        <v>63</v>
      </c>
      <c r="B5" s="95" t="s">
        <v>5</v>
      </c>
      <c r="C5" s="95" t="s">
        <v>177</v>
      </c>
      <c r="D5" s="36"/>
    </row>
    <row r="6" spans="1:4" ht="15">
      <c r="A6" s="43">
        <v>2000</v>
      </c>
      <c r="B6" s="14">
        <v>2870</v>
      </c>
      <c r="C6" s="14"/>
      <c r="D6" s="36"/>
    </row>
    <row r="7" spans="1:4" ht="15">
      <c r="A7" s="43">
        <v>2001</v>
      </c>
      <c r="B7" s="14">
        <v>3171</v>
      </c>
      <c r="C7" s="14">
        <f aca="true" t="shared" si="0" ref="C7:C21">B7-B6</f>
        <v>301</v>
      </c>
      <c r="D7" s="36"/>
    </row>
    <row r="8" spans="1:4" ht="15">
      <c r="A8" s="43">
        <v>2002</v>
      </c>
      <c r="B8" s="14">
        <v>2748</v>
      </c>
      <c r="C8" s="53">
        <f t="shared" si="0"/>
        <v>-423</v>
      </c>
      <c r="D8" s="36"/>
    </row>
    <row r="9" spans="1:4" ht="15">
      <c r="A9" s="43">
        <v>2003</v>
      </c>
      <c r="B9" s="14">
        <v>3038</v>
      </c>
      <c r="C9" s="14">
        <f t="shared" si="0"/>
        <v>290</v>
      </c>
      <c r="D9" s="36"/>
    </row>
    <row r="10" spans="1:4" ht="15">
      <c r="A10" s="43">
        <v>2004</v>
      </c>
      <c r="B10" s="14">
        <v>2909</v>
      </c>
      <c r="C10" s="53">
        <f t="shared" si="0"/>
        <v>-129</v>
      </c>
      <c r="D10" s="36"/>
    </row>
    <row r="11" spans="1:4" ht="15">
      <c r="A11" s="43">
        <v>2005</v>
      </c>
      <c r="B11" s="14">
        <v>2856</v>
      </c>
      <c r="C11" s="53">
        <f t="shared" si="0"/>
        <v>-53</v>
      </c>
      <c r="D11" s="36"/>
    </row>
    <row r="12" spans="1:4" ht="15">
      <c r="A12" s="43">
        <v>2006</v>
      </c>
      <c r="B12" s="14">
        <v>2554</v>
      </c>
      <c r="C12" s="53">
        <f t="shared" si="0"/>
        <v>-302</v>
      </c>
      <c r="D12" s="36"/>
    </row>
    <row r="13" spans="1:4" ht="15">
      <c r="A13" s="43">
        <v>2007</v>
      </c>
      <c r="B13" s="14">
        <v>2118</v>
      </c>
      <c r="C13" s="53">
        <f t="shared" si="0"/>
        <v>-436</v>
      </c>
      <c r="D13" s="36"/>
    </row>
    <row r="14" spans="1:4" ht="15">
      <c r="A14" s="43">
        <v>2008</v>
      </c>
      <c r="B14" s="14">
        <v>1862</v>
      </c>
      <c r="C14" s="53">
        <f t="shared" si="0"/>
        <v>-256</v>
      </c>
      <c r="D14" s="36"/>
    </row>
    <row r="15" spans="1:4" ht="15">
      <c r="A15" s="43">
        <v>2009</v>
      </c>
      <c r="B15" s="14">
        <v>1923</v>
      </c>
      <c r="C15" s="14">
        <f t="shared" si="0"/>
        <v>61</v>
      </c>
      <c r="D15" s="36"/>
    </row>
    <row r="16" spans="1:4" ht="15">
      <c r="A16" s="43">
        <v>2010</v>
      </c>
      <c r="B16" s="14">
        <v>2315</v>
      </c>
      <c r="C16" s="14">
        <f t="shared" si="0"/>
        <v>392</v>
      </c>
      <c r="D16" s="36"/>
    </row>
    <row r="17" spans="1:4" ht="15">
      <c r="A17" s="43">
        <v>2011</v>
      </c>
      <c r="B17" s="14">
        <v>1923</v>
      </c>
      <c r="C17" s="53">
        <f t="shared" si="0"/>
        <v>-392</v>
      </c>
      <c r="D17" s="36"/>
    </row>
    <row r="18" spans="1:4" ht="15">
      <c r="A18" s="54">
        <v>2012</v>
      </c>
      <c r="B18" s="48">
        <v>2132</v>
      </c>
      <c r="C18" s="48">
        <f t="shared" si="0"/>
        <v>209</v>
      </c>
      <c r="D18" s="36"/>
    </row>
    <row r="19" spans="1:4" ht="15">
      <c r="A19" s="54">
        <v>2013</v>
      </c>
      <c r="B19" s="48">
        <v>2356</v>
      </c>
      <c r="C19" s="48">
        <f t="shared" si="0"/>
        <v>224</v>
      </c>
      <c r="D19" s="36"/>
    </row>
    <row r="20" spans="1:4" ht="15">
      <c r="A20" s="54">
        <v>2014</v>
      </c>
      <c r="B20" s="48">
        <v>2342</v>
      </c>
      <c r="C20" s="75">
        <f t="shared" si="0"/>
        <v>-14</v>
      </c>
      <c r="D20" s="36"/>
    </row>
    <row r="21" spans="1:4" ht="15">
      <c r="A21" s="38">
        <v>2015</v>
      </c>
      <c r="B21" s="39">
        <v>2125</v>
      </c>
      <c r="C21" s="75">
        <f t="shared" si="0"/>
        <v>-217</v>
      </c>
      <c r="D21" s="59"/>
    </row>
    <row r="22" spans="1:4" ht="15">
      <c r="A22" s="38">
        <v>2016</v>
      </c>
      <c r="B22" s="39">
        <v>2132</v>
      </c>
      <c r="C22" s="209">
        <f>B22-B21</f>
        <v>7</v>
      </c>
      <c r="D22" s="84"/>
    </row>
    <row r="23" spans="1:4" ht="15">
      <c r="A23" s="38">
        <v>2017</v>
      </c>
      <c r="B23" s="39">
        <v>2272</v>
      </c>
      <c r="C23" s="209">
        <f>B23-B22</f>
        <v>140</v>
      </c>
      <c r="D23" s="202"/>
    </row>
    <row r="24" spans="1:4" ht="15.75" thickBot="1">
      <c r="A24" s="156">
        <v>2018</v>
      </c>
      <c r="B24" s="157">
        <v>2411</v>
      </c>
      <c r="C24" s="201">
        <f>B24-B23</f>
        <v>139</v>
      </c>
      <c r="D24" s="217"/>
    </row>
    <row r="25" spans="1:4" ht="15">
      <c r="A25" s="7" t="s">
        <v>267</v>
      </c>
      <c r="B25" s="36"/>
      <c r="C25" s="36"/>
      <c r="D25" s="36"/>
    </row>
    <row r="26" ht="15">
      <c r="A26" s="77" t="s">
        <v>238</v>
      </c>
    </row>
  </sheetData>
  <hyperlinks>
    <hyperlink ref="A26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24.140625" style="0" customWidth="1"/>
    <col min="2" max="6" width="7.00390625" style="0" bestFit="1" customWidth="1"/>
    <col min="7" max="7" width="9.28125" style="0" bestFit="1" customWidth="1"/>
    <col min="8" max="8" width="5.57421875" style="0" bestFit="1" customWidth="1"/>
  </cols>
  <sheetData>
    <row r="1" spans="1:6" s="11" customFormat="1" ht="15">
      <c r="A1" s="10" t="s">
        <v>210</v>
      </c>
      <c r="B1" s="1"/>
      <c r="C1" s="1"/>
      <c r="D1" s="1"/>
      <c r="E1" s="1"/>
      <c r="F1" s="1"/>
    </row>
    <row r="3" ht="15" customHeight="1"/>
    <row r="6" ht="15" customHeight="1"/>
    <row r="17" ht="15" customHeight="1"/>
    <row r="27" spans="1:8" ht="15.75" thickBot="1">
      <c r="A27" s="98" t="s">
        <v>13</v>
      </c>
      <c r="B27" s="99" t="s">
        <v>14</v>
      </c>
      <c r="C27" s="99" t="s">
        <v>15</v>
      </c>
      <c r="D27" s="99" t="s">
        <v>16</v>
      </c>
      <c r="E27" s="99" t="s">
        <v>17</v>
      </c>
      <c r="F27" s="99" t="s">
        <v>18</v>
      </c>
      <c r="G27" s="99" t="s">
        <v>274</v>
      </c>
      <c r="H27" s="99" t="s">
        <v>19</v>
      </c>
    </row>
    <row r="28" spans="1:8" ht="15">
      <c r="A28" s="12" t="s">
        <v>20</v>
      </c>
      <c r="B28" s="60">
        <v>0.08513442277279916</v>
      </c>
      <c r="C28" s="60">
        <v>0.2235108065366368</v>
      </c>
      <c r="D28" s="60">
        <v>0.25382182393252506</v>
      </c>
      <c r="E28" s="60">
        <v>0.25092250922509224</v>
      </c>
      <c r="F28" s="60">
        <v>0.08170795993674222</v>
      </c>
      <c r="G28" s="60">
        <v>0.10490247759620454</v>
      </c>
      <c r="H28" s="61">
        <v>1</v>
      </c>
    </row>
    <row r="29" spans="1:8" ht="15">
      <c r="A29" s="12" t="s">
        <v>25</v>
      </c>
      <c r="B29" s="60">
        <v>0.0718954248366013</v>
      </c>
      <c r="C29" s="60">
        <v>0.18419489007724302</v>
      </c>
      <c r="D29" s="60">
        <v>0.25623885918003564</v>
      </c>
      <c r="E29" s="60">
        <v>0.2947118241235888</v>
      </c>
      <c r="F29" s="60">
        <v>0.09729649435531788</v>
      </c>
      <c r="G29" s="60">
        <v>0.09566250742721331</v>
      </c>
      <c r="H29" s="61">
        <v>1</v>
      </c>
    </row>
    <row r="30" spans="1:8" ht="15">
      <c r="A30" s="12" t="s">
        <v>29</v>
      </c>
      <c r="B30" s="60">
        <v>0.06317494600431965</v>
      </c>
      <c r="C30" s="60">
        <v>0.19600431965442763</v>
      </c>
      <c r="D30" s="60">
        <v>0.26160907127429806</v>
      </c>
      <c r="E30" s="60">
        <v>0.3423326133909288</v>
      </c>
      <c r="F30" s="60">
        <v>0.07829373650107992</v>
      </c>
      <c r="G30" s="60">
        <v>0.058585313174946</v>
      </c>
      <c r="H30" s="61">
        <v>1</v>
      </c>
    </row>
    <row r="31" spans="1:8" ht="15">
      <c r="A31" s="12" t="s">
        <v>27</v>
      </c>
      <c r="B31" s="60">
        <v>0.06469849246231156</v>
      </c>
      <c r="C31" s="60">
        <v>0.20477386934673367</v>
      </c>
      <c r="D31" s="60">
        <v>0.2638190954773869</v>
      </c>
      <c r="E31" s="60">
        <v>0.2399497487437186</v>
      </c>
      <c r="F31" s="60">
        <v>0.10364321608040201</v>
      </c>
      <c r="G31" s="60">
        <v>0.12311557788944723</v>
      </c>
      <c r="H31" s="61">
        <v>1</v>
      </c>
    </row>
    <row r="32" spans="1:8" ht="15">
      <c r="A32" s="13" t="s">
        <v>23</v>
      </c>
      <c r="B32" s="60">
        <v>0.0495995503723479</v>
      </c>
      <c r="C32" s="60">
        <v>0.18181818181818182</v>
      </c>
      <c r="D32" s="60">
        <v>0.28874525783335675</v>
      </c>
      <c r="E32" s="60">
        <v>0.3580160179851061</v>
      </c>
      <c r="F32" s="60">
        <v>0.08781790080089925</v>
      </c>
      <c r="G32" s="60">
        <v>0.03400309119010819</v>
      </c>
      <c r="H32" s="61">
        <v>1</v>
      </c>
    </row>
    <row r="33" spans="1:8" ht="15">
      <c r="A33" s="12" t="s">
        <v>28</v>
      </c>
      <c r="B33" s="60">
        <v>0.09159034138218151</v>
      </c>
      <c r="C33" s="60">
        <v>0.21648626144879268</v>
      </c>
      <c r="D33" s="60">
        <v>0.2547876769358868</v>
      </c>
      <c r="E33" s="60">
        <v>0.2547876769358868</v>
      </c>
      <c r="F33" s="60">
        <v>0.08950874271440465</v>
      </c>
      <c r="G33" s="60">
        <v>0.09283930058284763</v>
      </c>
      <c r="H33" s="61">
        <v>1</v>
      </c>
    </row>
    <row r="34" spans="1:8" ht="15">
      <c r="A34" s="12" t="s">
        <v>31</v>
      </c>
      <c r="B34" s="60">
        <v>0.04814172925091469</v>
      </c>
      <c r="C34" s="60">
        <v>0.18293857115347584</v>
      </c>
      <c r="D34" s="60">
        <v>0.2645869439630272</v>
      </c>
      <c r="E34" s="60">
        <v>0.3704987483150395</v>
      </c>
      <c r="F34" s="60">
        <v>0.08954361640670133</v>
      </c>
      <c r="G34" s="60">
        <v>0.04429039091084152</v>
      </c>
      <c r="H34" s="61">
        <v>1</v>
      </c>
    </row>
    <row r="35" spans="1:8" ht="15">
      <c r="A35" s="12" t="s">
        <v>26</v>
      </c>
      <c r="B35" s="60">
        <v>0.06687535571997723</v>
      </c>
      <c r="C35" s="60">
        <v>0.1980648833238475</v>
      </c>
      <c r="D35" s="60">
        <v>0.2740466704610131</v>
      </c>
      <c r="E35" s="60">
        <v>0.3608423449060899</v>
      </c>
      <c r="F35" s="60">
        <v>0.06687535571997723</v>
      </c>
      <c r="G35" s="60">
        <v>0.03329538986909505</v>
      </c>
      <c r="H35" s="61">
        <v>1</v>
      </c>
    </row>
    <row r="36" spans="1:8" ht="15">
      <c r="A36" s="12" t="s">
        <v>30</v>
      </c>
      <c r="B36" s="60">
        <v>0.045295404814004375</v>
      </c>
      <c r="C36" s="60">
        <v>0.14967177242888402</v>
      </c>
      <c r="D36" s="60">
        <v>0.24945295404814005</v>
      </c>
      <c r="E36" s="60">
        <v>0.3921225382932166</v>
      </c>
      <c r="F36" s="60">
        <v>0.0787746170678337</v>
      </c>
      <c r="G36" s="60">
        <v>0.08468271334792123</v>
      </c>
      <c r="H36" s="61">
        <v>1</v>
      </c>
    </row>
    <row r="37" spans="1:8" ht="15">
      <c r="A37" s="13" t="s">
        <v>21</v>
      </c>
      <c r="B37" s="60">
        <v>0.08122833085685982</v>
      </c>
      <c r="C37" s="60">
        <v>0.23130262506191182</v>
      </c>
      <c r="D37" s="60">
        <v>0.2674591381872214</v>
      </c>
      <c r="E37" s="60">
        <v>0.2601948159154697</v>
      </c>
      <c r="F37" s="60">
        <v>0.08172362555720653</v>
      </c>
      <c r="G37" s="60">
        <v>0.07809146442133069</v>
      </c>
      <c r="H37" s="61">
        <v>1</v>
      </c>
    </row>
    <row r="38" spans="1:8" ht="15">
      <c r="A38" s="13" t="s">
        <v>22</v>
      </c>
      <c r="B38" s="60">
        <v>0.08442016214310892</v>
      </c>
      <c r="C38" s="60">
        <v>0.2178357419809658</v>
      </c>
      <c r="D38" s="60">
        <v>0.2548466690165668</v>
      </c>
      <c r="E38" s="60">
        <v>0.2580190341910469</v>
      </c>
      <c r="F38" s="60">
        <v>0.08547761720126895</v>
      </c>
      <c r="G38" s="60">
        <v>0.09940077546704265</v>
      </c>
      <c r="H38" s="61">
        <v>1</v>
      </c>
    </row>
    <row r="39" spans="1:8" ht="15">
      <c r="A39" s="12" t="s">
        <v>24</v>
      </c>
      <c r="B39" s="60">
        <v>0.06133916029342906</v>
      </c>
      <c r="C39" s="60">
        <v>0.20009364757296708</v>
      </c>
      <c r="D39" s="60">
        <v>0.25565787420009367</v>
      </c>
      <c r="E39" s="60">
        <v>0.34337443421258</v>
      </c>
      <c r="F39" s="60">
        <v>0.0772592476978305</v>
      </c>
      <c r="G39" s="60">
        <v>0.06227563602309973</v>
      </c>
      <c r="H39" s="61">
        <v>1</v>
      </c>
    </row>
    <row r="40" spans="1:8" ht="15">
      <c r="A40" s="12" t="s">
        <v>32</v>
      </c>
      <c r="B40" s="60">
        <v>0.04790940766550523</v>
      </c>
      <c r="C40" s="60">
        <v>0.20905923344947733</v>
      </c>
      <c r="D40" s="60">
        <v>0.27439024390243905</v>
      </c>
      <c r="E40" s="60">
        <v>0.3118466898954704</v>
      </c>
      <c r="F40" s="60">
        <v>0.06533101045296168</v>
      </c>
      <c r="G40" s="60">
        <v>0.09146341463414634</v>
      </c>
      <c r="H40" s="61">
        <v>1</v>
      </c>
    </row>
    <row r="41" spans="1:8" ht="15.75" thickBot="1">
      <c r="A41" s="100" t="s">
        <v>19</v>
      </c>
      <c r="B41" s="101">
        <v>0.06713542525599317</v>
      </c>
      <c r="C41" s="101">
        <v>0.20104646107254764</v>
      </c>
      <c r="D41" s="101">
        <v>0.2637891485884769</v>
      </c>
      <c r="E41" s="101">
        <v>0.30950060718729855</v>
      </c>
      <c r="F41" s="101">
        <v>0.08403172366231391</v>
      </c>
      <c r="G41" s="101">
        <v>0.07449663423336982</v>
      </c>
      <c r="H41" s="102">
        <v>1</v>
      </c>
    </row>
    <row r="42" spans="1:8" ht="15">
      <c r="A42" s="7" t="s">
        <v>288</v>
      </c>
      <c r="B42" s="9"/>
      <c r="C42" s="14"/>
      <c r="D42" s="14"/>
      <c r="E42" s="14"/>
      <c r="F42" s="14"/>
      <c r="G42" s="14"/>
      <c r="H42" s="14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200" verticalDpi="200" orientation="portrait" paperSize="9" r:id="rId3"/>
  <headerFooter>
    <oddFooter>&amp;L&amp;G</oddFooter>
  </headerFooter>
  <drawing r:id="rId1"/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20"/>
  <sheetViews>
    <sheetView showGridLines="0" view="pageLayout" workbookViewId="0" topLeftCell="A22">
      <selection activeCell="B50" sqref="B50"/>
    </sheetView>
  </sheetViews>
  <sheetFormatPr defaultColWidth="11.421875" defaultRowHeight="15"/>
  <cols>
    <col min="1" max="1" width="23.28125" style="0" customWidth="1"/>
    <col min="2" max="2" width="5.28125" style="63" customWidth="1"/>
    <col min="3" max="3" width="6.00390625" style="63" customWidth="1"/>
    <col min="4" max="8" width="5.57421875" style="63" bestFit="1" customWidth="1"/>
    <col min="9" max="9" width="4.8515625" style="63" bestFit="1" customWidth="1"/>
    <col min="10" max="10" width="5.00390625" style="63" bestFit="1" customWidth="1"/>
  </cols>
  <sheetData>
    <row r="1" spans="1:10" s="1" customFormat="1" ht="15">
      <c r="A1" s="1" t="s">
        <v>236</v>
      </c>
      <c r="B1" s="62"/>
      <c r="C1" s="62"/>
      <c r="D1" s="62"/>
      <c r="E1" s="62"/>
      <c r="F1" s="62"/>
      <c r="G1" s="62"/>
      <c r="H1" s="62"/>
      <c r="I1" s="62"/>
      <c r="J1" s="62"/>
    </row>
    <row r="3" spans="1:11" ht="15">
      <c r="A3" s="36"/>
      <c r="B3" s="14"/>
      <c r="C3" s="14"/>
      <c r="D3" s="14"/>
      <c r="E3" s="14"/>
      <c r="F3" s="14"/>
      <c r="G3" s="14"/>
      <c r="H3" s="14"/>
      <c r="I3" s="14"/>
      <c r="J3" s="14"/>
      <c r="K3" s="36"/>
    </row>
    <row r="4" spans="1:11" ht="15.75" customHeight="1" thickBot="1">
      <c r="A4" s="184" t="s">
        <v>13</v>
      </c>
      <c r="B4" s="185" t="s">
        <v>297</v>
      </c>
      <c r="C4" s="185" t="s">
        <v>298</v>
      </c>
      <c r="D4" s="185" t="s">
        <v>178</v>
      </c>
      <c r="E4" s="185" t="s">
        <v>179</v>
      </c>
      <c r="F4" s="185" t="s">
        <v>180</v>
      </c>
      <c r="G4" s="185" t="s">
        <v>181</v>
      </c>
      <c r="H4" s="185" t="s">
        <v>299</v>
      </c>
      <c r="I4" s="185" t="s">
        <v>300</v>
      </c>
      <c r="J4" s="186" t="s">
        <v>19</v>
      </c>
      <c r="K4" s="36"/>
    </row>
    <row r="5" spans="1:11" ht="15">
      <c r="A5" s="55" t="s">
        <v>20</v>
      </c>
      <c r="B5" s="56">
        <v>34</v>
      </c>
      <c r="C5" s="56">
        <v>12</v>
      </c>
      <c r="D5" s="56">
        <v>39</v>
      </c>
      <c r="E5" s="56">
        <v>33</v>
      </c>
      <c r="F5" s="56">
        <v>16</v>
      </c>
      <c r="G5" s="56">
        <v>6</v>
      </c>
      <c r="H5" s="56">
        <v>3</v>
      </c>
      <c r="I5" s="56">
        <v>7</v>
      </c>
      <c r="J5" s="76">
        <v>150</v>
      </c>
      <c r="K5" s="36"/>
    </row>
    <row r="6" spans="1:11" ht="15">
      <c r="A6" s="55" t="s">
        <v>25</v>
      </c>
      <c r="B6" s="56">
        <v>59</v>
      </c>
      <c r="C6" s="56">
        <v>22</v>
      </c>
      <c r="D6" s="56">
        <v>57</v>
      </c>
      <c r="E6" s="56">
        <v>63</v>
      </c>
      <c r="F6" s="56">
        <v>15</v>
      </c>
      <c r="G6" s="56">
        <v>13</v>
      </c>
      <c r="H6" s="56">
        <v>6</v>
      </c>
      <c r="I6" s="56">
        <v>4</v>
      </c>
      <c r="J6" s="76">
        <v>239</v>
      </c>
      <c r="K6" s="36"/>
    </row>
    <row r="7" spans="1:11" ht="15">
      <c r="A7" s="55" t="s">
        <v>29</v>
      </c>
      <c r="B7" s="56">
        <v>28</v>
      </c>
      <c r="C7" s="56">
        <v>11</v>
      </c>
      <c r="D7" s="56">
        <v>26</v>
      </c>
      <c r="E7" s="56">
        <v>31</v>
      </c>
      <c r="F7" s="56">
        <v>26</v>
      </c>
      <c r="G7" s="56">
        <v>10</v>
      </c>
      <c r="H7" s="56">
        <v>4</v>
      </c>
      <c r="I7" s="56">
        <v>3</v>
      </c>
      <c r="J7" s="76">
        <v>139</v>
      </c>
      <c r="K7" s="36"/>
    </row>
    <row r="8" spans="1:11" ht="15">
      <c r="A8" s="55" t="s">
        <v>27</v>
      </c>
      <c r="B8" s="56">
        <v>19</v>
      </c>
      <c r="C8" s="56">
        <v>1</v>
      </c>
      <c r="D8" s="56">
        <v>17</v>
      </c>
      <c r="E8" s="56">
        <v>10</v>
      </c>
      <c r="F8" s="56">
        <v>6</v>
      </c>
      <c r="G8" s="56">
        <v>3</v>
      </c>
      <c r="H8" s="56">
        <v>3</v>
      </c>
      <c r="I8" s="56">
        <v>4</v>
      </c>
      <c r="J8" s="76">
        <v>63</v>
      </c>
      <c r="K8" s="36"/>
    </row>
    <row r="9" spans="1:11" ht="15">
      <c r="A9" s="55" t="s">
        <v>23</v>
      </c>
      <c r="B9" s="56">
        <v>45</v>
      </c>
      <c r="C9" s="56">
        <v>9</v>
      </c>
      <c r="D9" s="56">
        <v>42</v>
      </c>
      <c r="E9" s="56">
        <v>43</v>
      </c>
      <c r="F9" s="56">
        <v>21</v>
      </c>
      <c r="G9" s="56">
        <v>5</v>
      </c>
      <c r="H9" s="56">
        <v>2</v>
      </c>
      <c r="I9" s="56">
        <v>4</v>
      </c>
      <c r="J9" s="76">
        <v>171</v>
      </c>
      <c r="K9" s="36"/>
    </row>
    <row r="10" spans="1:11" ht="15">
      <c r="A10" s="55" t="s">
        <v>28</v>
      </c>
      <c r="B10" s="56">
        <v>39</v>
      </c>
      <c r="C10" s="56">
        <v>10</v>
      </c>
      <c r="D10" s="56">
        <v>17</v>
      </c>
      <c r="E10" s="56">
        <v>19</v>
      </c>
      <c r="F10" s="56">
        <v>18</v>
      </c>
      <c r="G10" s="56">
        <v>2</v>
      </c>
      <c r="H10" s="56">
        <v>2</v>
      </c>
      <c r="I10" s="56">
        <v>5</v>
      </c>
      <c r="J10" s="76">
        <v>112</v>
      </c>
      <c r="K10" s="36"/>
    </row>
    <row r="11" spans="1:11" ht="15">
      <c r="A11" s="55" t="s">
        <v>31</v>
      </c>
      <c r="B11" s="56">
        <v>58</v>
      </c>
      <c r="C11" s="56">
        <v>9</v>
      </c>
      <c r="D11" s="56">
        <v>45</v>
      </c>
      <c r="E11" s="56">
        <v>41</v>
      </c>
      <c r="F11" s="56">
        <v>31</v>
      </c>
      <c r="G11" s="56">
        <v>9</v>
      </c>
      <c r="H11" s="56">
        <v>6</v>
      </c>
      <c r="I11" s="56">
        <v>4</v>
      </c>
      <c r="J11" s="76">
        <v>203</v>
      </c>
      <c r="K11" s="36"/>
    </row>
    <row r="12" spans="1:11" ht="15">
      <c r="A12" s="55" t="s">
        <v>26</v>
      </c>
      <c r="B12" s="56">
        <v>19</v>
      </c>
      <c r="C12" s="56">
        <v>7</v>
      </c>
      <c r="D12" s="56">
        <v>9</v>
      </c>
      <c r="E12" s="56">
        <v>23</v>
      </c>
      <c r="F12" s="56">
        <v>7</v>
      </c>
      <c r="G12" s="56">
        <v>1</v>
      </c>
      <c r="H12" s="56">
        <v>4</v>
      </c>
      <c r="I12" s="56">
        <v>0</v>
      </c>
      <c r="J12" s="76">
        <v>70</v>
      </c>
      <c r="K12" s="36"/>
    </row>
    <row r="13" spans="1:11" ht="15">
      <c r="A13" s="55" t="s">
        <v>30</v>
      </c>
      <c r="B13" s="56">
        <v>31</v>
      </c>
      <c r="C13" s="56">
        <v>6</v>
      </c>
      <c r="D13" s="56">
        <v>18</v>
      </c>
      <c r="E13" s="56">
        <v>25</v>
      </c>
      <c r="F13" s="56">
        <v>16</v>
      </c>
      <c r="G13" s="56">
        <v>4</v>
      </c>
      <c r="H13" s="56">
        <v>3</v>
      </c>
      <c r="I13" s="56">
        <v>13</v>
      </c>
      <c r="J13" s="76">
        <v>116</v>
      </c>
      <c r="K13" s="36"/>
    </row>
    <row r="14" spans="1:11" ht="15">
      <c r="A14" s="55" t="s">
        <v>21</v>
      </c>
      <c r="B14" s="56">
        <v>124</v>
      </c>
      <c r="C14" s="56">
        <v>46</v>
      </c>
      <c r="D14" s="56">
        <v>138</v>
      </c>
      <c r="E14" s="56">
        <v>119</v>
      </c>
      <c r="F14" s="56">
        <v>54</v>
      </c>
      <c r="G14" s="56">
        <v>26</v>
      </c>
      <c r="H14" s="56">
        <v>13</v>
      </c>
      <c r="I14" s="56">
        <v>11</v>
      </c>
      <c r="J14" s="76">
        <v>531</v>
      </c>
      <c r="K14" s="36"/>
    </row>
    <row r="15" spans="1:11" ht="15">
      <c r="A15" s="55" t="s">
        <v>22</v>
      </c>
      <c r="B15" s="56">
        <v>56</v>
      </c>
      <c r="C15" s="56">
        <v>31</v>
      </c>
      <c r="D15" s="56">
        <v>76</v>
      </c>
      <c r="E15" s="56">
        <v>41</v>
      </c>
      <c r="F15" s="56">
        <v>39</v>
      </c>
      <c r="G15" s="56">
        <v>8</v>
      </c>
      <c r="H15" s="56">
        <v>6</v>
      </c>
      <c r="I15" s="56">
        <v>5</v>
      </c>
      <c r="J15" s="76">
        <v>262</v>
      </c>
      <c r="K15" s="36"/>
    </row>
    <row r="16" spans="1:11" ht="15">
      <c r="A16" s="55" t="s">
        <v>24</v>
      </c>
      <c r="B16" s="56">
        <v>58</v>
      </c>
      <c r="C16" s="56">
        <v>18</v>
      </c>
      <c r="D16" s="56">
        <v>49</v>
      </c>
      <c r="E16" s="56">
        <v>53</v>
      </c>
      <c r="F16" s="56">
        <v>28</v>
      </c>
      <c r="G16" s="56">
        <v>18</v>
      </c>
      <c r="H16" s="56">
        <v>21</v>
      </c>
      <c r="I16" s="56">
        <v>13</v>
      </c>
      <c r="J16" s="76">
        <v>258</v>
      </c>
      <c r="K16" s="36"/>
    </row>
    <row r="17" spans="1:11" ht="15">
      <c r="A17" s="55" t="s">
        <v>32</v>
      </c>
      <c r="B17" s="56">
        <v>29</v>
      </c>
      <c r="C17" s="56">
        <v>3</v>
      </c>
      <c r="D17" s="56">
        <v>17</v>
      </c>
      <c r="E17" s="56">
        <v>25</v>
      </c>
      <c r="F17" s="56">
        <v>14</v>
      </c>
      <c r="G17" s="56">
        <v>1</v>
      </c>
      <c r="H17" s="56">
        <v>3</v>
      </c>
      <c r="I17" s="56">
        <v>5</v>
      </c>
      <c r="J17" s="76">
        <v>97</v>
      </c>
      <c r="K17" s="36"/>
    </row>
    <row r="18" spans="1:11" ht="15.75" thickBot="1">
      <c r="A18" s="187" t="s">
        <v>19</v>
      </c>
      <c r="B18" s="188">
        <v>599</v>
      </c>
      <c r="C18" s="188">
        <v>185</v>
      </c>
      <c r="D18" s="188">
        <v>550</v>
      </c>
      <c r="E18" s="188">
        <v>526</v>
      </c>
      <c r="F18" s="188">
        <v>291</v>
      </c>
      <c r="G18" s="188">
        <v>106</v>
      </c>
      <c r="H18" s="188">
        <v>76</v>
      </c>
      <c r="I18" s="188">
        <v>78</v>
      </c>
      <c r="J18" s="189">
        <v>2411</v>
      </c>
      <c r="K18" s="36"/>
    </row>
    <row r="19" spans="1:11" ht="15">
      <c r="A19" s="7" t="s">
        <v>301</v>
      </c>
      <c r="B19" s="14"/>
      <c r="C19" s="14"/>
      <c r="D19" s="14"/>
      <c r="E19" s="14"/>
      <c r="F19" s="14"/>
      <c r="G19" s="14"/>
      <c r="H19" s="14"/>
      <c r="I19" s="14"/>
      <c r="J19" s="14"/>
      <c r="K19" s="36"/>
    </row>
    <row r="20" ht="15">
      <c r="A20" s="77" t="s">
        <v>238</v>
      </c>
    </row>
  </sheetData>
  <hyperlinks>
    <hyperlink ref="A2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Layout" workbookViewId="0" topLeftCell="A22">
      <selection activeCell="A17" sqref="A17"/>
    </sheetView>
  </sheetViews>
  <sheetFormatPr defaultColWidth="11.421875" defaultRowHeight="15"/>
  <cols>
    <col min="1" max="1" width="14.7109375" style="0" bestFit="1" customWidth="1"/>
  </cols>
  <sheetData>
    <row r="1" s="1" customFormat="1" ht="15">
      <c r="A1" s="1" t="s">
        <v>237</v>
      </c>
    </row>
    <row r="3" spans="1:7" ht="15">
      <c r="A3" s="36"/>
      <c r="B3" s="36"/>
      <c r="C3" s="36"/>
      <c r="D3" s="36"/>
      <c r="E3" s="36"/>
      <c r="F3" s="36"/>
      <c r="G3" s="36"/>
    </row>
    <row r="4" spans="1:7" ht="15.75" thickBot="1">
      <c r="A4" s="184" t="s">
        <v>68</v>
      </c>
      <c r="B4" s="185" t="s">
        <v>50</v>
      </c>
      <c r="C4" s="185" t="s">
        <v>182</v>
      </c>
      <c r="D4" s="185" t="s">
        <v>51</v>
      </c>
      <c r="E4" s="185" t="s">
        <v>182</v>
      </c>
      <c r="F4" s="185" t="s">
        <v>19</v>
      </c>
      <c r="G4" s="185" t="s">
        <v>182</v>
      </c>
    </row>
    <row r="5" spans="1:7" ht="15">
      <c r="A5" s="55" t="s">
        <v>297</v>
      </c>
      <c r="B5" s="56">
        <v>314</v>
      </c>
      <c r="C5" s="57">
        <v>0.13023641642472003</v>
      </c>
      <c r="D5" s="56">
        <v>285</v>
      </c>
      <c r="E5" s="58">
        <v>0.11820821236001659</v>
      </c>
      <c r="F5" s="56">
        <v>599</v>
      </c>
      <c r="G5" s="58">
        <v>0.24844462878473664</v>
      </c>
    </row>
    <row r="6" spans="1:7" ht="15">
      <c r="A6" s="55" t="s">
        <v>298</v>
      </c>
      <c r="B6" s="56">
        <v>85</v>
      </c>
      <c r="C6" s="57">
        <v>0.035255080879303194</v>
      </c>
      <c r="D6" s="56">
        <v>100</v>
      </c>
      <c r="E6" s="58">
        <v>0.0414765657403567</v>
      </c>
      <c r="F6" s="56">
        <v>185</v>
      </c>
      <c r="G6" s="58">
        <v>0.0767316466196599</v>
      </c>
    </row>
    <row r="7" spans="1:7" ht="15">
      <c r="A7" s="55" t="s">
        <v>178</v>
      </c>
      <c r="B7" s="56">
        <v>274</v>
      </c>
      <c r="C7" s="57">
        <v>0.11364579012857735</v>
      </c>
      <c r="D7" s="56">
        <v>276</v>
      </c>
      <c r="E7" s="58">
        <v>0.1144753214433845</v>
      </c>
      <c r="F7" s="56">
        <v>550</v>
      </c>
      <c r="G7" s="58">
        <v>0.22812111157196185</v>
      </c>
    </row>
    <row r="8" spans="1:7" ht="15">
      <c r="A8" s="55" t="s">
        <v>179</v>
      </c>
      <c r="B8" s="56">
        <v>284</v>
      </c>
      <c r="C8" s="57">
        <v>0.11779344670261302</v>
      </c>
      <c r="D8" s="56">
        <v>242</v>
      </c>
      <c r="E8" s="58">
        <v>0.10037328909166321</v>
      </c>
      <c r="F8" s="56">
        <v>526</v>
      </c>
      <c r="G8" s="58">
        <v>0.21816673579427623</v>
      </c>
    </row>
    <row r="9" spans="1:7" ht="15">
      <c r="A9" s="55" t="s">
        <v>180</v>
      </c>
      <c r="B9" s="56">
        <v>155</v>
      </c>
      <c r="C9" s="57">
        <v>0.06428867689755288</v>
      </c>
      <c r="D9" s="56">
        <v>136</v>
      </c>
      <c r="E9" s="58">
        <v>0.0564081294068851</v>
      </c>
      <c r="F9" s="56">
        <v>291</v>
      </c>
      <c r="G9" s="58">
        <v>0.12069680630443798</v>
      </c>
    </row>
    <row r="10" spans="1:7" ht="15">
      <c r="A10" s="55" t="s">
        <v>181</v>
      </c>
      <c r="B10" s="56">
        <v>48</v>
      </c>
      <c r="C10" s="57">
        <v>0.019908751555371217</v>
      </c>
      <c r="D10" s="56">
        <v>58</v>
      </c>
      <c r="E10" s="58">
        <v>0.024056408129406886</v>
      </c>
      <c r="F10" s="56">
        <v>106</v>
      </c>
      <c r="G10" s="58">
        <v>0.0439651596847781</v>
      </c>
    </row>
    <row r="11" spans="1:7" ht="15">
      <c r="A11" s="55" t="s">
        <v>299</v>
      </c>
      <c r="B11" s="56">
        <v>30</v>
      </c>
      <c r="C11" s="57">
        <v>0.01244296972210701</v>
      </c>
      <c r="D11" s="56">
        <v>46</v>
      </c>
      <c r="E11" s="58">
        <v>0.01907922024056408</v>
      </c>
      <c r="F11" s="56">
        <v>76</v>
      </c>
      <c r="G11" s="58">
        <v>0.03152218996267109</v>
      </c>
    </row>
    <row r="12" spans="1:7" ht="15">
      <c r="A12" s="55" t="s">
        <v>300</v>
      </c>
      <c r="B12" s="56">
        <v>24</v>
      </c>
      <c r="C12" s="57">
        <v>0.009954375777685608</v>
      </c>
      <c r="D12" s="56">
        <v>54</v>
      </c>
      <c r="E12" s="58">
        <v>0.022397345499792616</v>
      </c>
      <c r="F12" s="56">
        <v>78</v>
      </c>
      <c r="G12" s="58">
        <v>0.03235172127747823</v>
      </c>
    </row>
    <row r="13" spans="1:7" ht="15.75" thickBot="1">
      <c r="A13" s="190" t="s">
        <v>19</v>
      </c>
      <c r="B13" s="191">
        <v>1214</v>
      </c>
      <c r="C13" s="192">
        <v>0.5035255080879303</v>
      </c>
      <c r="D13" s="191">
        <v>1197</v>
      </c>
      <c r="E13" s="193">
        <v>0.49647449191206966</v>
      </c>
      <c r="F13" s="191">
        <v>2411</v>
      </c>
      <c r="G13" s="194">
        <v>1</v>
      </c>
    </row>
    <row r="14" spans="1:7" ht="15">
      <c r="A14" s="7" t="s">
        <v>301</v>
      </c>
      <c r="B14" s="36"/>
      <c r="C14" s="36"/>
      <c r="D14" s="36"/>
      <c r="E14" s="36"/>
      <c r="F14" s="36"/>
      <c r="G14" s="36"/>
    </row>
    <row r="15" ht="15">
      <c r="A15" s="77" t="s">
        <v>238</v>
      </c>
    </row>
  </sheetData>
  <hyperlinks>
    <hyperlink ref="A15" location="Índex!A1" display="Índex"/>
  </hyperlinks>
  <printOptions/>
  <pageMargins left="0.7" right="0.7" top="0.75" bottom="0.75" header="0.3" footer="0.3"/>
  <pageSetup horizontalDpi="1200" verticalDpi="1200" orientation="portrait" paperSize="9" r:id="rId2"/>
  <headerFooter>
    <oddFooter>&amp;L&amp;G</oddFooter>
  </headerFooter>
  <legacyDrawingHF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P21"/>
  <sheetViews>
    <sheetView showGridLines="0" view="pageLayout" workbookViewId="0" topLeftCell="A1">
      <selection activeCell="A21" sqref="A21"/>
    </sheetView>
  </sheetViews>
  <sheetFormatPr defaultColWidth="11.421875" defaultRowHeight="15"/>
  <cols>
    <col min="1" max="1" width="14.7109375" style="0" bestFit="1" customWidth="1"/>
    <col min="2" max="2" width="6.7109375" style="0" customWidth="1"/>
    <col min="3" max="3" width="7.140625" style="0" bestFit="1" customWidth="1"/>
    <col min="4" max="4" width="7.7109375" style="0" bestFit="1" customWidth="1"/>
    <col min="5" max="5" width="8.28125" style="0" customWidth="1"/>
    <col min="6" max="6" width="7.7109375" style="0" customWidth="1"/>
    <col min="7" max="7" width="8.00390625" style="0" bestFit="1" customWidth="1"/>
    <col min="8" max="8" width="7.8515625" style="0" customWidth="1"/>
    <col min="9" max="9" width="8.8515625" style="0" bestFit="1" customWidth="1"/>
    <col min="10" max="10" width="11.140625" style="0" bestFit="1" customWidth="1"/>
    <col min="11" max="11" width="9.57421875" style="0" bestFit="1" customWidth="1"/>
    <col min="12" max="12" width="11.7109375" style="0" bestFit="1" customWidth="1"/>
    <col min="13" max="13" width="10.7109375" style="0" bestFit="1" customWidth="1"/>
    <col min="14" max="14" width="6.421875" style="0" customWidth="1"/>
    <col min="15" max="15" width="5.00390625" style="0" bestFit="1" customWidth="1"/>
  </cols>
  <sheetData>
    <row r="1" spans="1:2" s="1" customFormat="1" ht="15">
      <c r="A1" s="1" t="s">
        <v>235</v>
      </c>
      <c r="B1" s="1" t="s">
        <v>183</v>
      </c>
    </row>
    <row r="3" spans="1:15" ht="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4"/>
    </row>
    <row r="4" spans="1:15" ht="15" customHeight="1">
      <c r="A4" s="197"/>
      <c r="B4" s="246" t="s">
        <v>184</v>
      </c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</row>
    <row r="5" spans="1:15" ht="54.75" customHeight="1" thickBot="1">
      <c r="A5" s="198" t="s">
        <v>185</v>
      </c>
      <c r="B5" s="195" t="s">
        <v>20</v>
      </c>
      <c r="C5" s="195" t="s">
        <v>25</v>
      </c>
      <c r="D5" s="195" t="s">
        <v>29</v>
      </c>
      <c r="E5" s="195" t="s">
        <v>27</v>
      </c>
      <c r="F5" s="195" t="s">
        <v>23</v>
      </c>
      <c r="G5" s="195" t="s">
        <v>28</v>
      </c>
      <c r="H5" s="195" t="s">
        <v>31</v>
      </c>
      <c r="I5" s="195" t="s">
        <v>26</v>
      </c>
      <c r="J5" s="195" t="s">
        <v>30</v>
      </c>
      <c r="K5" s="195" t="s">
        <v>21</v>
      </c>
      <c r="L5" s="195" t="s">
        <v>22</v>
      </c>
      <c r="M5" s="195" t="s">
        <v>24</v>
      </c>
      <c r="N5" s="195" t="s">
        <v>32</v>
      </c>
      <c r="O5" s="196" t="s">
        <v>19</v>
      </c>
    </row>
    <row r="6" spans="1:16" ht="15">
      <c r="A6" s="199" t="s">
        <v>20</v>
      </c>
      <c r="B6" s="220">
        <v>38</v>
      </c>
      <c r="C6" s="220">
        <v>16</v>
      </c>
      <c r="D6" s="220">
        <v>6</v>
      </c>
      <c r="E6" s="220">
        <v>4</v>
      </c>
      <c r="F6" s="220">
        <v>6</v>
      </c>
      <c r="G6" s="220">
        <v>9</v>
      </c>
      <c r="H6" s="220">
        <v>1</v>
      </c>
      <c r="I6" s="220">
        <v>3</v>
      </c>
      <c r="J6" s="220">
        <v>5</v>
      </c>
      <c r="K6" s="220">
        <v>24</v>
      </c>
      <c r="L6" s="220">
        <v>4</v>
      </c>
      <c r="M6" s="220">
        <v>23</v>
      </c>
      <c r="N6" s="220">
        <v>6</v>
      </c>
      <c r="O6" s="221">
        <v>145</v>
      </c>
      <c r="P6" s="91"/>
    </row>
    <row r="7" spans="1:15" ht="15" customHeight="1">
      <c r="A7" s="199" t="s">
        <v>25</v>
      </c>
      <c r="B7" s="220">
        <v>8</v>
      </c>
      <c r="C7" s="220">
        <v>96</v>
      </c>
      <c r="D7" s="220">
        <v>9</v>
      </c>
      <c r="E7" s="220">
        <v>2</v>
      </c>
      <c r="F7" s="220">
        <v>13</v>
      </c>
      <c r="G7" s="220">
        <v>1</v>
      </c>
      <c r="H7" s="220">
        <v>15</v>
      </c>
      <c r="I7" s="220">
        <v>14</v>
      </c>
      <c r="J7" s="220">
        <v>15</v>
      </c>
      <c r="K7" s="220">
        <v>40</v>
      </c>
      <c r="L7" s="220">
        <v>20</v>
      </c>
      <c r="M7" s="220">
        <v>39</v>
      </c>
      <c r="N7" s="220">
        <v>1</v>
      </c>
      <c r="O7" s="221">
        <v>273</v>
      </c>
    </row>
    <row r="8" spans="1:15" ht="24">
      <c r="A8" s="199" t="s">
        <v>29</v>
      </c>
      <c r="B8" s="220">
        <v>2</v>
      </c>
      <c r="C8" s="220">
        <v>4</v>
      </c>
      <c r="D8" s="220">
        <v>25</v>
      </c>
      <c r="E8" s="220">
        <v>3</v>
      </c>
      <c r="F8" s="220">
        <v>9</v>
      </c>
      <c r="G8" s="220">
        <v>3</v>
      </c>
      <c r="H8" s="220">
        <v>12</v>
      </c>
      <c r="I8" s="220">
        <v>0</v>
      </c>
      <c r="J8" s="220">
        <v>7</v>
      </c>
      <c r="K8" s="220">
        <v>15</v>
      </c>
      <c r="L8" s="220">
        <v>5</v>
      </c>
      <c r="M8" s="220">
        <v>3</v>
      </c>
      <c r="N8" s="220">
        <v>3</v>
      </c>
      <c r="O8" s="221">
        <v>91</v>
      </c>
    </row>
    <row r="9" spans="1:15" ht="15">
      <c r="A9" s="199" t="s">
        <v>27</v>
      </c>
      <c r="B9" s="220">
        <v>8</v>
      </c>
      <c r="C9" s="220">
        <v>14</v>
      </c>
      <c r="D9" s="220">
        <v>11</v>
      </c>
      <c r="E9" s="220">
        <v>20</v>
      </c>
      <c r="F9" s="220">
        <v>4</v>
      </c>
      <c r="G9" s="220">
        <v>10</v>
      </c>
      <c r="H9" s="220">
        <v>3</v>
      </c>
      <c r="I9" s="220">
        <v>4</v>
      </c>
      <c r="J9" s="220">
        <v>4</v>
      </c>
      <c r="K9" s="220">
        <v>25</v>
      </c>
      <c r="L9" s="220">
        <v>16</v>
      </c>
      <c r="M9" s="220">
        <v>9</v>
      </c>
      <c r="N9" s="220">
        <v>1</v>
      </c>
      <c r="O9" s="221">
        <v>129</v>
      </c>
    </row>
    <row r="10" spans="1:15" ht="15">
      <c r="A10" s="199" t="s">
        <v>23</v>
      </c>
      <c r="B10" s="220">
        <v>9</v>
      </c>
      <c r="C10" s="220">
        <v>21</v>
      </c>
      <c r="D10" s="220">
        <v>4</v>
      </c>
      <c r="E10" s="220">
        <v>3</v>
      </c>
      <c r="F10" s="220">
        <v>36</v>
      </c>
      <c r="G10" s="220">
        <v>3</v>
      </c>
      <c r="H10" s="220">
        <v>20</v>
      </c>
      <c r="I10" s="220">
        <v>10</v>
      </c>
      <c r="J10" s="220">
        <v>6</v>
      </c>
      <c r="K10" s="220">
        <v>37</v>
      </c>
      <c r="L10" s="220">
        <v>26</v>
      </c>
      <c r="M10" s="220">
        <v>26</v>
      </c>
      <c r="N10" s="220">
        <v>9</v>
      </c>
      <c r="O10" s="221">
        <v>210</v>
      </c>
    </row>
    <row r="11" spans="1:15" ht="15">
      <c r="A11" s="199" t="s">
        <v>28</v>
      </c>
      <c r="B11" s="220">
        <v>9</v>
      </c>
      <c r="C11" s="220">
        <v>4</v>
      </c>
      <c r="D11" s="220">
        <v>16</v>
      </c>
      <c r="E11" s="220">
        <v>2</v>
      </c>
      <c r="F11" s="220">
        <v>2</v>
      </c>
      <c r="G11" s="220">
        <v>34</v>
      </c>
      <c r="H11" s="220">
        <v>4</v>
      </c>
      <c r="I11" s="220">
        <v>3</v>
      </c>
      <c r="J11" s="220">
        <v>2</v>
      </c>
      <c r="K11" s="220">
        <v>16</v>
      </c>
      <c r="L11" s="220">
        <v>7</v>
      </c>
      <c r="M11" s="220">
        <v>5</v>
      </c>
      <c r="N11" s="220">
        <v>0</v>
      </c>
      <c r="O11" s="221">
        <v>104</v>
      </c>
    </row>
    <row r="12" spans="1:15" ht="24">
      <c r="A12" s="199" t="s">
        <v>31</v>
      </c>
      <c r="B12" s="220">
        <v>7</v>
      </c>
      <c r="C12" s="220">
        <v>8</v>
      </c>
      <c r="D12" s="220">
        <v>5</v>
      </c>
      <c r="E12" s="220">
        <v>2</v>
      </c>
      <c r="F12" s="220">
        <v>6</v>
      </c>
      <c r="G12" s="220">
        <v>0</v>
      </c>
      <c r="H12" s="220">
        <v>23</v>
      </c>
      <c r="I12" s="220">
        <v>1</v>
      </c>
      <c r="J12" s="220">
        <v>5</v>
      </c>
      <c r="K12" s="220">
        <v>12</v>
      </c>
      <c r="L12" s="220">
        <v>13</v>
      </c>
      <c r="M12" s="220">
        <v>2</v>
      </c>
      <c r="N12" s="220">
        <v>6</v>
      </c>
      <c r="O12" s="221">
        <v>90</v>
      </c>
    </row>
    <row r="13" spans="1:15" ht="15">
      <c r="A13" s="199" t="s">
        <v>26</v>
      </c>
      <c r="B13" s="220">
        <v>7</v>
      </c>
      <c r="C13" s="220">
        <v>20</v>
      </c>
      <c r="D13" s="220">
        <v>2</v>
      </c>
      <c r="E13" s="220">
        <v>1</v>
      </c>
      <c r="F13" s="220">
        <v>5</v>
      </c>
      <c r="G13" s="220">
        <v>6</v>
      </c>
      <c r="H13" s="220">
        <v>2</v>
      </c>
      <c r="I13" s="220">
        <v>21</v>
      </c>
      <c r="J13" s="220">
        <v>5</v>
      </c>
      <c r="K13" s="220">
        <v>2</v>
      </c>
      <c r="L13" s="220">
        <v>3</v>
      </c>
      <c r="M13" s="220">
        <v>10</v>
      </c>
      <c r="N13" s="220">
        <v>7</v>
      </c>
      <c r="O13" s="221">
        <v>91</v>
      </c>
    </row>
    <row r="14" spans="1:15" ht="24">
      <c r="A14" s="199" t="s">
        <v>30</v>
      </c>
      <c r="B14" s="220">
        <v>1</v>
      </c>
      <c r="C14" s="220">
        <v>5</v>
      </c>
      <c r="D14" s="220">
        <v>4</v>
      </c>
      <c r="E14" s="220">
        <v>7</v>
      </c>
      <c r="F14" s="220">
        <v>0</v>
      </c>
      <c r="G14" s="220">
        <v>6</v>
      </c>
      <c r="H14" s="220">
        <v>8</v>
      </c>
      <c r="I14" s="220">
        <v>1</v>
      </c>
      <c r="J14" s="220">
        <v>12</v>
      </c>
      <c r="K14" s="220">
        <v>15</v>
      </c>
      <c r="L14" s="220">
        <v>8</v>
      </c>
      <c r="M14" s="220">
        <v>5</v>
      </c>
      <c r="N14" s="220">
        <v>2</v>
      </c>
      <c r="O14" s="221">
        <v>74</v>
      </c>
    </row>
    <row r="15" spans="1:15" ht="24">
      <c r="A15" s="199" t="s">
        <v>21</v>
      </c>
      <c r="B15" s="220">
        <v>32</v>
      </c>
      <c r="C15" s="220">
        <v>24</v>
      </c>
      <c r="D15" s="220">
        <v>32</v>
      </c>
      <c r="E15" s="220">
        <v>9</v>
      </c>
      <c r="F15" s="220">
        <v>46</v>
      </c>
      <c r="G15" s="220">
        <v>27</v>
      </c>
      <c r="H15" s="220">
        <v>35</v>
      </c>
      <c r="I15" s="220">
        <v>7</v>
      </c>
      <c r="J15" s="220">
        <v>19</v>
      </c>
      <c r="K15" s="220">
        <v>219</v>
      </c>
      <c r="L15" s="220">
        <v>71</v>
      </c>
      <c r="M15" s="220">
        <v>42</v>
      </c>
      <c r="N15" s="220">
        <v>16</v>
      </c>
      <c r="O15" s="221">
        <v>579</v>
      </c>
    </row>
    <row r="16" spans="1:15" ht="15">
      <c r="A16" s="199" t="s">
        <v>22</v>
      </c>
      <c r="B16" s="220">
        <v>11</v>
      </c>
      <c r="C16" s="220">
        <v>8</v>
      </c>
      <c r="D16" s="220">
        <v>18</v>
      </c>
      <c r="E16" s="220">
        <v>5</v>
      </c>
      <c r="F16" s="220">
        <v>19</v>
      </c>
      <c r="G16" s="220">
        <v>10</v>
      </c>
      <c r="H16" s="220">
        <v>49</v>
      </c>
      <c r="I16" s="220">
        <v>1</v>
      </c>
      <c r="J16" s="220">
        <v>13</v>
      </c>
      <c r="K16" s="220">
        <v>54</v>
      </c>
      <c r="L16" s="220">
        <v>67</v>
      </c>
      <c r="M16" s="220">
        <v>17</v>
      </c>
      <c r="N16" s="220">
        <v>19</v>
      </c>
      <c r="O16" s="221">
        <v>291</v>
      </c>
    </row>
    <row r="17" spans="1:15" ht="24">
      <c r="A17" s="199" t="s">
        <v>24</v>
      </c>
      <c r="B17" s="220">
        <v>16</v>
      </c>
      <c r="C17" s="220">
        <v>16</v>
      </c>
      <c r="D17" s="220">
        <v>6</v>
      </c>
      <c r="E17" s="220">
        <v>1</v>
      </c>
      <c r="F17" s="220">
        <v>18</v>
      </c>
      <c r="G17" s="220">
        <v>3</v>
      </c>
      <c r="H17" s="220">
        <v>20</v>
      </c>
      <c r="I17" s="220">
        <v>4</v>
      </c>
      <c r="J17" s="220">
        <v>17</v>
      </c>
      <c r="K17" s="220">
        <v>45</v>
      </c>
      <c r="L17" s="220">
        <v>17</v>
      </c>
      <c r="M17" s="220">
        <v>70</v>
      </c>
      <c r="N17" s="220">
        <v>4</v>
      </c>
      <c r="O17" s="221">
        <v>237</v>
      </c>
    </row>
    <row r="18" spans="1:15" ht="15">
      <c r="A18" s="199" t="s">
        <v>32</v>
      </c>
      <c r="B18" s="220">
        <v>2</v>
      </c>
      <c r="C18" s="220">
        <v>3</v>
      </c>
      <c r="D18" s="220">
        <v>1</v>
      </c>
      <c r="E18" s="220">
        <v>4</v>
      </c>
      <c r="F18" s="220">
        <v>7</v>
      </c>
      <c r="G18" s="220">
        <v>0</v>
      </c>
      <c r="H18" s="220">
        <v>11</v>
      </c>
      <c r="I18" s="220">
        <v>1</v>
      </c>
      <c r="J18" s="220">
        <v>6</v>
      </c>
      <c r="K18" s="220">
        <v>27</v>
      </c>
      <c r="L18" s="220">
        <v>5</v>
      </c>
      <c r="M18" s="220">
        <v>7</v>
      </c>
      <c r="N18" s="220">
        <v>23</v>
      </c>
      <c r="O18" s="221">
        <v>97</v>
      </c>
    </row>
    <row r="19" spans="1:15" ht="15.75" thickBot="1">
      <c r="A19" s="200" t="s">
        <v>19</v>
      </c>
      <c r="B19" s="222">
        <v>150</v>
      </c>
      <c r="C19" s="222">
        <v>239</v>
      </c>
      <c r="D19" s="222">
        <v>139</v>
      </c>
      <c r="E19" s="222">
        <v>63</v>
      </c>
      <c r="F19" s="222">
        <v>171</v>
      </c>
      <c r="G19" s="222">
        <v>112</v>
      </c>
      <c r="H19" s="222">
        <v>203</v>
      </c>
      <c r="I19" s="222">
        <v>70</v>
      </c>
      <c r="J19" s="222">
        <v>116</v>
      </c>
      <c r="K19" s="222">
        <v>531</v>
      </c>
      <c r="L19" s="222">
        <v>262</v>
      </c>
      <c r="M19" s="222">
        <v>258</v>
      </c>
      <c r="N19" s="222">
        <v>97</v>
      </c>
      <c r="O19" s="222">
        <v>2411</v>
      </c>
    </row>
    <row r="20" spans="1:15" ht="15">
      <c r="A20" s="7" t="s">
        <v>302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</row>
    <row r="21" spans="1:15" ht="15">
      <c r="A21" s="77" t="s">
        <v>238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</sheetData>
  <mergeCells count="1">
    <mergeCell ref="B4:O4"/>
  </mergeCells>
  <hyperlinks>
    <hyperlink ref="A21" location="Índex!A1" display="Índex"/>
  </hyperlinks>
  <printOptions/>
  <pageMargins left="0.7" right="0.7" top="0.75" bottom="0.75" header="0.3" footer="0.3"/>
  <pageSetup horizontalDpi="1200" verticalDpi="1200" orientation="landscape" paperSize="9" r:id="rId2"/>
  <headerFooter>
    <oddFooter>&amp;L&amp;G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Layout" workbookViewId="0" topLeftCell="A25">
      <selection activeCell="B50" sqref="B50"/>
    </sheetView>
  </sheetViews>
  <sheetFormatPr defaultColWidth="11.421875" defaultRowHeight="15"/>
  <cols>
    <col min="1" max="1" width="24.57421875" style="0" customWidth="1"/>
    <col min="2" max="2" width="9.421875" style="63" bestFit="1" customWidth="1"/>
    <col min="3" max="3" width="12.421875" style="63" bestFit="1" customWidth="1"/>
    <col min="4" max="4" width="8.8515625" style="63" bestFit="1" customWidth="1"/>
    <col min="5" max="5" width="6.00390625" style="63" bestFit="1" customWidth="1"/>
    <col min="6" max="6" width="12.00390625" style="63" bestFit="1" customWidth="1"/>
  </cols>
  <sheetData>
    <row r="1" spans="1:8" s="11" customFormat="1" ht="15">
      <c r="A1" s="10" t="s">
        <v>211</v>
      </c>
      <c r="B1" s="62"/>
      <c r="C1" s="62"/>
      <c r="D1" s="62"/>
      <c r="E1" s="62"/>
      <c r="F1" s="62"/>
      <c r="G1" s="1"/>
      <c r="H1" s="1"/>
    </row>
    <row r="3" spans="1:6" ht="15.75" thickBot="1">
      <c r="A3" s="103" t="s">
        <v>13</v>
      </c>
      <c r="B3" s="104" t="s">
        <v>35</v>
      </c>
      <c r="C3" s="104" t="s">
        <v>36</v>
      </c>
      <c r="D3" s="104" t="s">
        <v>38</v>
      </c>
      <c r="E3" s="104" t="s">
        <v>37</v>
      </c>
      <c r="F3" s="104" t="s">
        <v>39</v>
      </c>
    </row>
    <row r="4" spans="1:6" ht="15" customHeight="1">
      <c r="A4" s="12" t="s">
        <v>20</v>
      </c>
      <c r="B4" s="64">
        <v>3794</v>
      </c>
      <c r="C4" s="65">
        <v>42.92962572482868</v>
      </c>
      <c r="D4" s="65">
        <v>43</v>
      </c>
      <c r="E4" s="66">
        <v>42</v>
      </c>
      <c r="F4" s="67">
        <v>23.24496838568277</v>
      </c>
    </row>
    <row r="5" spans="1:6" ht="15">
      <c r="A5" s="12" t="s">
        <v>25</v>
      </c>
      <c r="B5" s="64">
        <v>6732</v>
      </c>
      <c r="C5" s="65">
        <v>37.20588235294135</v>
      </c>
      <c r="D5" s="65">
        <v>39</v>
      </c>
      <c r="E5" s="66">
        <v>40</v>
      </c>
      <c r="F5" s="67">
        <v>22.080062066253888</v>
      </c>
    </row>
    <row r="6" spans="1:6" ht="15">
      <c r="A6" s="12" t="s">
        <v>29</v>
      </c>
      <c r="B6" s="64">
        <v>3704</v>
      </c>
      <c r="C6" s="65">
        <v>42.85097192224618</v>
      </c>
      <c r="D6" s="65">
        <v>45</v>
      </c>
      <c r="E6" s="66" t="s">
        <v>289</v>
      </c>
      <c r="F6" s="67">
        <v>22.491860900747618</v>
      </c>
    </row>
    <row r="7" spans="1:6" ht="15">
      <c r="A7" s="12" t="s">
        <v>27</v>
      </c>
      <c r="B7" s="64">
        <v>3184</v>
      </c>
      <c r="C7" s="65">
        <v>41.47361809045231</v>
      </c>
      <c r="D7" s="65">
        <v>43</v>
      </c>
      <c r="E7" s="66" t="s">
        <v>290</v>
      </c>
      <c r="F7" s="67">
        <v>22.621847151765426</v>
      </c>
    </row>
    <row r="8" spans="1:6" ht="15">
      <c r="A8" s="13" t="s">
        <v>23</v>
      </c>
      <c r="B8" s="64">
        <v>7117</v>
      </c>
      <c r="C8" s="65">
        <v>38.809329773781</v>
      </c>
      <c r="D8" s="65">
        <v>41</v>
      </c>
      <c r="E8" s="66">
        <v>45</v>
      </c>
      <c r="F8" s="67">
        <v>21.280997827548354</v>
      </c>
    </row>
    <row r="9" spans="1:6" ht="15">
      <c r="A9" s="12" t="s">
        <v>28</v>
      </c>
      <c r="B9" s="64">
        <v>2402</v>
      </c>
      <c r="C9" s="65">
        <v>42.23397169025809</v>
      </c>
      <c r="D9" s="65">
        <v>42</v>
      </c>
      <c r="E9" s="66">
        <v>41</v>
      </c>
      <c r="F9" s="67">
        <v>23.274653581478027</v>
      </c>
    </row>
    <row r="10" spans="1:6" ht="15">
      <c r="A10" s="12" t="s">
        <v>31</v>
      </c>
      <c r="B10" s="64">
        <v>5193</v>
      </c>
      <c r="C10" s="65">
        <v>39.99788176391285</v>
      </c>
      <c r="D10" s="65">
        <v>43</v>
      </c>
      <c r="E10" s="66">
        <v>48</v>
      </c>
      <c r="F10" s="67">
        <v>21.731335866261034</v>
      </c>
    </row>
    <row r="11" spans="1:6" ht="15">
      <c r="A11" s="12" t="s">
        <v>26</v>
      </c>
      <c r="B11" s="64">
        <v>3514</v>
      </c>
      <c r="C11" s="65">
        <v>37.549231644849094</v>
      </c>
      <c r="D11" s="65">
        <v>40</v>
      </c>
      <c r="E11" s="68">
        <v>46</v>
      </c>
      <c r="F11" s="67">
        <v>22.156187953997044</v>
      </c>
    </row>
    <row r="12" spans="1:6" ht="15">
      <c r="A12" s="12" t="s">
        <v>30</v>
      </c>
      <c r="B12" s="64">
        <v>4570</v>
      </c>
      <c r="C12" s="65">
        <v>40.887308533916794</v>
      </c>
      <c r="D12" s="65">
        <v>43</v>
      </c>
      <c r="E12" s="66">
        <v>45</v>
      </c>
      <c r="F12" s="67">
        <v>22.87554691166926</v>
      </c>
    </row>
    <row r="13" spans="1:6" ht="15">
      <c r="A13" s="13" t="s">
        <v>21</v>
      </c>
      <c r="B13" s="64">
        <v>12114</v>
      </c>
      <c r="C13" s="65">
        <v>41.914148918606514</v>
      </c>
      <c r="D13" s="65">
        <v>42</v>
      </c>
      <c r="E13" s="66">
        <v>42</v>
      </c>
      <c r="F13" s="67">
        <v>22.840551755534726</v>
      </c>
    </row>
    <row r="14" spans="1:6" ht="15">
      <c r="A14" s="13" t="s">
        <v>22</v>
      </c>
      <c r="B14" s="64">
        <v>5674</v>
      </c>
      <c r="C14" s="65">
        <v>40.89178709904813</v>
      </c>
      <c r="D14" s="65">
        <v>41</v>
      </c>
      <c r="E14" s="66">
        <v>39</v>
      </c>
      <c r="F14" s="67">
        <v>22.77206996145543</v>
      </c>
    </row>
    <row r="15" spans="1:6" ht="15">
      <c r="A15" s="12" t="s">
        <v>24</v>
      </c>
      <c r="B15" s="64">
        <v>6407</v>
      </c>
      <c r="C15" s="65">
        <v>41.74168877789915</v>
      </c>
      <c r="D15" s="65">
        <v>43</v>
      </c>
      <c r="E15" s="66">
        <v>51</v>
      </c>
      <c r="F15" s="67">
        <v>22.377740458291235</v>
      </c>
    </row>
    <row r="16" spans="1:6" ht="15">
      <c r="A16" s="12" t="s">
        <v>32</v>
      </c>
      <c r="B16" s="64">
        <v>2296</v>
      </c>
      <c r="C16" s="65">
        <v>42.71646341463416</v>
      </c>
      <c r="D16" s="65">
        <v>44</v>
      </c>
      <c r="E16" s="66">
        <v>47</v>
      </c>
      <c r="F16" s="67">
        <v>22.784664200678026</v>
      </c>
    </row>
    <row r="17" spans="1:6" ht="15.75" customHeight="1" thickBot="1">
      <c r="A17" s="106" t="s">
        <v>19</v>
      </c>
      <c r="B17" s="94">
        <v>66371</v>
      </c>
      <c r="C17" s="107">
        <v>40.36085037139695</v>
      </c>
      <c r="D17" s="108">
        <v>41</v>
      </c>
      <c r="E17" s="108">
        <v>41</v>
      </c>
      <c r="F17" s="109">
        <v>22.460764388670786</v>
      </c>
    </row>
    <row r="18" spans="1:7" ht="15">
      <c r="A18" s="210" t="s">
        <v>278</v>
      </c>
      <c r="B18" s="211"/>
      <c r="C18" s="212"/>
      <c r="D18" s="213"/>
      <c r="E18" s="213"/>
      <c r="F18" s="214"/>
      <c r="G18" s="215"/>
    </row>
    <row r="19" spans="1:6" ht="15">
      <c r="A19" s="105" t="s">
        <v>288</v>
      </c>
      <c r="B19" s="105"/>
      <c r="C19" s="105"/>
      <c r="D19" s="105"/>
      <c r="E19" s="105"/>
      <c r="F19" s="82"/>
    </row>
    <row r="20" ht="15">
      <c r="A20" s="77" t="s">
        <v>238</v>
      </c>
    </row>
  </sheetData>
  <hyperlinks>
    <hyperlink ref="A20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showGridLines="0" view="pageLayout" workbookViewId="0" topLeftCell="A13">
      <selection activeCell="B50" sqref="B50"/>
    </sheetView>
  </sheetViews>
  <sheetFormatPr defaultColWidth="11.421875" defaultRowHeight="15"/>
  <cols>
    <col min="1" max="1" width="17.28125" style="0" bestFit="1" customWidth="1"/>
    <col min="2" max="2" width="8.7109375" style="0" bestFit="1" customWidth="1"/>
    <col min="3" max="3" width="6.8515625" style="0" bestFit="1" customWidth="1"/>
    <col min="4" max="4" width="7.8515625" style="0" bestFit="1" customWidth="1"/>
    <col min="5" max="5" width="5.421875" style="0" bestFit="1" customWidth="1"/>
    <col min="6" max="6" width="7.8515625" style="0" bestFit="1" customWidth="1"/>
    <col min="7" max="8" width="7.28125" style="0" bestFit="1" customWidth="1"/>
  </cols>
  <sheetData>
    <row r="1" spans="1:9" s="11" customFormat="1" ht="15">
      <c r="A1" s="10" t="s">
        <v>273</v>
      </c>
      <c r="B1" s="1"/>
      <c r="C1" s="1"/>
      <c r="D1" s="1"/>
      <c r="E1" s="1"/>
      <c r="F1" s="1"/>
      <c r="G1" s="1"/>
      <c r="H1" s="1"/>
      <c r="I1" s="1"/>
    </row>
    <row r="4" spans="1:8" ht="15.75" thickBot="1">
      <c r="A4" s="110" t="s">
        <v>40</v>
      </c>
      <c r="B4" s="111" t="s">
        <v>35</v>
      </c>
      <c r="C4" s="111" t="s">
        <v>36</v>
      </c>
      <c r="D4" s="111" t="s">
        <v>38</v>
      </c>
      <c r="E4" s="111" t="s">
        <v>37</v>
      </c>
      <c r="F4" s="111" t="s">
        <v>212</v>
      </c>
      <c r="G4" s="111" t="s">
        <v>213</v>
      </c>
      <c r="H4" s="111" t="s">
        <v>214</v>
      </c>
    </row>
    <row r="5" spans="1:8" ht="15" customHeight="1">
      <c r="A5" s="3" t="s">
        <v>14</v>
      </c>
      <c r="B5" s="64">
        <v>4478</v>
      </c>
      <c r="C5" s="65">
        <v>58.707012058954966</v>
      </c>
      <c r="D5" s="65">
        <v>59</v>
      </c>
      <c r="E5" s="66">
        <v>45</v>
      </c>
      <c r="F5" s="69">
        <v>18.443228879309746</v>
      </c>
      <c r="G5" s="70">
        <v>44</v>
      </c>
      <c r="H5" s="71">
        <v>74</v>
      </c>
    </row>
    <row r="6" spans="1:8" ht="15">
      <c r="A6" s="3" t="s">
        <v>15</v>
      </c>
      <c r="B6" s="64">
        <v>13410</v>
      </c>
      <c r="C6" s="65">
        <v>55.59835943325867</v>
      </c>
      <c r="D6" s="65">
        <v>60</v>
      </c>
      <c r="E6" s="66">
        <v>70</v>
      </c>
      <c r="F6" s="69">
        <v>19.573662264611247</v>
      </c>
      <c r="G6" s="70">
        <v>40</v>
      </c>
      <c r="H6" s="71">
        <v>71</v>
      </c>
    </row>
    <row r="7" spans="1:8" ht="15">
      <c r="A7" s="3" t="s">
        <v>16</v>
      </c>
      <c r="B7" s="64">
        <v>17595</v>
      </c>
      <c r="C7" s="65">
        <v>40.04870701903991</v>
      </c>
      <c r="D7" s="65">
        <v>42</v>
      </c>
      <c r="E7" s="66">
        <v>41</v>
      </c>
      <c r="F7" s="69">
        <v>20.76532628229404</v>
      </c>
      <c r="G7" s="70">
        <v>25</v>
      </c>
      <c r="H7" s="71">
        <v>54</v>
      </c>
    </row>
    <row r="8" spans="1:8" ht="15">
      <c r="A8" s="3" t="s">
        <v>17</v>
      </c>
      <c r="B8" s="64">
        <v>20644</v>
      </c>
      <c r="C8" s="65">
        <v>31.89788800620038</v>
      </c>
      <c r="D8" s="65">
        <v>35</v>
      </c>
      <c r="E8" s="66">
        <v>44</v>
      </c>
      <c r="F8" s="69">
        <v>19.519623028674637</v>
      </c>
      <c r="G8" s="70">
        <v>14</v>
      </c>
      <c r="H8" s="71">
        <v>47</v>
      </c>
    </row>
    <row r="9" spans="1:8" ht="15">
      <c r="A9" s="3" t="s">
        <v>18</v>
      </c>
      <c r="B9" s="64">
        <v>5605</v>
      </c>
      <c r="C9" s="65">
        <v>31.774130240856334</v>
      </c>
      <c r="D9" s="65">
        <v>32</v>
      </c>
      <c r="E9" s="66">
        <v>11</v>
      </c>
      <c r="F9" s="69">
        <v>21.000042694311528</v>
      </c>
      <c r="G9" s="70">
        <v>13</v>
      </c>
      <c r="H9" s="71">
        <v>46</v>
      </c>
    </row>
    <row r="10" spans="1:8" ht="15">
      <c r="A10" s="3" t="s">
        <v>275</v>
      </c>
      <c r="B10" s="64">
        <v>4969</v>
      </c>
      <c r="C10" s="65">
        <v>32.97444153753276</v>
      </c>
      <c r="D10" s="65">
        <v>32</v>
      </c>
      <c r="E10" s="66">
        <v>9</v>
      </c>
      <c r="F10" s="69">
        <v>22.186697544288837</v>
      </c>
      <c r="G10" s="70">
        <v>14</v>
      </c>
      <c r="H10" s="71">
        <v>47</v>
      </c>
    </row>
    <row r="11" spans="1:8" ht="15.75" thickBot="1">
      <c r="A11" s="114" t="s">
        <v>33</v>
      </c>
      <c r="B11" s="115">
        <v>66701</v>
      </c>
      <c r="C11" s="116">
        <v>40.68252350039659</v>
      </c>
      <c r="D11" s="116">
        <v>42</v>
      </c>
      <c r="E11" s="117">
        <v>43</v>
      </c>
      <c r="F11" s="118">
        <v>22.51350722923428</v>
      </c>
      <c r="G11" s="119">
        <v>22</v>
      </c>
      <c r="H11" s="120">
        <v>56</v>
      </c>
    </row>
    <row r="12" spans="1:7" ht="15">
      <c r="A12" s="112" t="s">
        <v>288</v>
      </c>
      <c r="B12" s="113"/>
      <c r="C12" s="113"/>
      <c r="D12" s="113"/>
      <c r="E12" s="113"/>
      <c r="F12" s="113"/>
      <c r="G12" s="113"/>
    </row>
    <row r="13" ht="15">
      <c r="A13" s="77" t="s">
        <v>238</v>
      </c>
    </row>
  </sheetData>
  <hyperlinks>
    <hyperlink ref="A13" location="Índex!A1" display="Índex"/>
  </hyperlinks>
  <printOptions/>
  <pageMargins left="0.7" right="0.7" top="0.75" bottom="0.75" header="0.3" footer="0.3"/>
  <pageSetup horizontalDpi="600" verticalDpi="600" orientation="portrait" paperSize="9" r:id="rId2"/>
  <headerFooter>
    <oddFooter>&amp;L&amp;G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showGridLines="0" view="pageLayout" workbookViewId="0" topLeftCell="A1">
      <selection activeCell="B50" sqref="B50"/>
    </sheetView>
  </sheetViews>
  <sheetFormatPr defaultColWidth="11.421875" defaultRowHeight="15"/>
  <cols>
    <col min="1" max="1" width="22.57421875" style="0" customWidth="1"/>
    <col min="2" max="8" width="8.00390625" style="0" bestFit="1" customWidth="1"/>
    <col min="9" max="9" width="8.7109375" style="0" customWidth="1"/>
  </cols>
  <sheetData>
    <row r="1" spans="1:9" s="11" customFormat="1" ht="15">
      <c r="A1" s="1" t="s">
        <v>259</v>
      </c>
      <c r="B1" s="1"/>
      <c r="C1" s="1"/>
      <c r="D1" s="1"/>
      <c r="E1" s="1"/>
      <c r="F1" s="1"/>
      <c r="G1" s="1"/>
      <c r="H1" s="1"/>
      <c r="I1" s="1"/>
    </row>
    <row r="20" spans="1:8" ht="15.75" thickBot="1">
      <c r="A20" s="121" t="s">
        <v>41</v>
      </c>
      <c r="B20" s="95" t="s">
        <v>14</v>
      </c>
      <c r="C20" s="95" t="s">
        <v>15</v>
      </c>
      <c r="D20" s="95" t="s">
        <v>16</v>
      </c>
      <c r="E20" s="95" t="s">
        <v>17</v>
      </c>
      <c r="F20" s="95" t="s">
        <v>18</v>
      </c>
      <c r="G20" s="95" t="s">
        <v>42</v>
      </c>
      <c r="H20" s="95" t="s">
        <v>19</v>
      </c>
    </row>
    <row r="21" spans="1:8" ht="15">
      <c r="A21" s="122" t="s">
        <v>43</v>
      </c>
      <c r="B21" s="123">
        <v>1</v>
      </c>
      <c r="C21" s="123">
        <v>15</v>
      </c>
      <c r="D21" s="123">
        <v>131</v>
      </c>
      <c r="E21" s="123">
        <v>260</v>
      </c>
      <c r="F21" s="123">
        <v>89</v>
      </c>
      <c r="G21" s="123">
        <v>101</v>
      </c>
      <c r="H21" s="123">
        <v>597</v>
      </c>
    </row>
    <row r="22" spans="1:8" ht="15">
      <c r="A22" s="17" t="s">
        <v>44</v>
      </c>
      <c r="B22" s="80">
        <v>0.0016750418760469012</v>
      </c>
      <c r="C22" s="80">
        <v>0.02512562814070352</v>
      </c>
      <c r="D22" s="80">
        <v>0.21943048576214405</v>
      </c>
      <c r="E22" s="80">
        <v>0.4355108877721943</v>
      </c>
      <c r="F22" s="80">
        <v>0.1490787269681742</v>
      </c>
      <c r="G22" s="80">
        <v>0.16917922948073702</v>
      </c>
      <c r="H22" s="83">
        <v>1</v>
      </c>
    </row>
    <row r="23" spans="1:8" ht="15">
      <c r="A23" s="9" t="s">
        <v>45</v>
      </c>
      <c r="B23" s="80">
        <v>0.0030959752321981426</v>
      </c>
      <c r="C23" s="80">
        <v>0.01768867924528302</v>
      </c>
      <c r="D23" s="80">
        <v>0.1360332294911734</v>
      </c>
      <c r="E23" s="80">
        <v>0.27310924369747897</v>
      </c>
      <c r="F23" s="80">
        <v>0.2870967741935484</v>
      </c>
      <c r="G23" s="80">
        <v>0.2537688442211055</v>
      </c>
      <c r="H23" s="80">
        <v>0.15735371639430681</v>
      </c>
    </row>
    <row r="24" spans="1:8" ht="15">
      <c r="A24" s="9" t="s">
        <v>46</v>
      </c>
      <c r="B24" s="80">
        <v>0.0002635740643120717</v>
      </c>
      <c r="C24" s="80">
        <v>0.003953610964681075</v>
      </c>
      <c r="D24" s="80">
        <v>0.034528202424881395</v>
      </c>
      <c r="E24" s="80">
        <v>0.06852925672113865</v>
      </c>
      <c r="F24" s="80">
        <v>0.02345809172377438</v>
      </c>
      <c r="G24" s="80">
        <v>0.02662098049551924</v>
      </c>
      <c r="H24" s="80">
        <v>0.15735371639430681</v>
      </c>
    </row>
    <row r="25" spans="1:8" ht="15">
      <c r="A25" s="124" t="s">
        <v>47</v>
      </c>
      <c r="B25" s="125">
        <v>170</v>
      </c>
      <c r="C25" s="125">
        <v>463</v>
      </c>
      <c r="D25" s="125">
        <v>701</v>
      </c>
      <c r="E25" s="125">
        <v>638</v>
      </c>
      <c r="F25" s="125">
        <v>189</v>
      </c>
      <c r="G25" s="125">
        <v>257</v>
      </c>
      <c r="H25" s="125">
        <v>2418</v>
      </c>
    </row>
    <row r="26" spans="1:8" ht="15">
      <c r="A26" s="9" t="s">
        <v>44</v>
      </c>
      <c r="B26" s="80">
        <v>0.07030603804797353</v>
      </c>
      <c r="C26" s="80">
        <v>0.1914805624483044</v>
      </c>
      <c r="D26" s="80">
        <v>0.28990901571546734</v>
      </c>
      <c r="E26" s="80">
        <v>0.2638544251447477</v>
      </c>
      <c r="F26" s="80">
        <v>0.07816377171215881</v>
      </c>
      <c r="G26" s="80">
        <v>0.10628618693134823</v>
      </c>
      <c r="H26" s="83">
        <v>1</v>
      </c>
    </row>
    <row r="27" spans="1:8" ht="15">
      <c r="A27" s="9" t="s">
        <v>45</v>
      </c>
      <c r="B27" s="80">
        <v>0.5263157894736842</v>
      </c>
      <c r="C27" s="80">
        <v>0.5459905660377359</v>
      </c>
      <c r="D27" s="80">
        <v>0.7279335410176532</v>
      </c>
      <c r="E27" s="80">
        <v>0.6701680672268907</v>
      </c>
      <c r="F27" s="80">
        <v>0.6096774193548387</v>
      </c>
      <c r="G27" s="80">
        <v>0.6457286432160804</v>
      </c>
      <c r="H27" s="80">
        <v>0.6373220875065894</v>
      </c>
    </row>
    <row r="28" spans="1:8" ht="15">
      <c r="A28" s="9" t="s">
        <v>46</v>
      </c>
      <c r="B28" s="80">
        <v>0.044807590933052185</v>
      </c>
      <c r="C28" s="80">
        <v>0.1220347917764892</v>
      </c>
      <c r="D28" s="80">
        <v>0.18476541908276226</v>
      </c>
      <c r="E28" s="80">
        <v>0.16816025303110174</v>
      </c>
      <c r="F28" s="80">
        <v>0.04981549815498155</v>
      </c>
      <c r="G28" s="80">
        <v>0.06773853452820243</v>
      </c>
      <c r="H28" s="80">
        <v>0.6373220875065894</v>
      </c>
    </row>
    <row r="29" spans="1:8" ht="15">
      <c r="A29" s="124" t="s">
        <v>269</v>
      </c>
      <c r="B29" s="125">
        <v>117</v>
      </c>
      <c r="C29" s="125">
        <v>323</v>
      </c>
      <c r="D29" s="125">
        <v>115</v>
      </c>
      <c r="E29" s="125">
        <v>42</v>
      </c>
      <c r="F29" s="125">
        <v>31</v>
      </c>
      <c r="G29" s="125">
        <v>33</v>
      </c>
      <c r="H29" s="125">
        <v>661</v>
      </c>
    </row>
    <row r="30" spans="1:8" ht="15">
      <c r="A30" s="9" t="s">
        <v>44</v>
      </c>
      <c r="B30" s="80">
        <v>0.1770045385779123</v>
      </c>
      <c r="C30" s="80">
        <v>0.4886535552193646</v>
      </c>
      <c r="D30" s="80">
        <v>0.17397881996974282</v>
      </c>
      <c r="E30" s="80">
        <v>0.06354009077155824</v>
      </c>
      <c r="F30" s="80">
        <v>0.04689863842662632</v>
      </c>
      <c r="G30" s="80">
        <v>0.049924357034795766</v>
      </c>
      <c r="H30" s="83">
        <v>1</v>
      </c>
    </row>
    <row r="31" spans="1:8" ht="15">
      <c r="A31" s="9" t="s">
        <v>45</v>
      </c>
      <c r="B31" s="80">
        <v>0.3622291021671827</v>
      </c>
      <c r="C31" s="80">
        <v>0.38089622641509435</v>
      </c>
      <c r="D31" s="80">
        <v>0.11941848390446522</v>
      </c>
      <c r="E31" s="80">
        <v>0.04411764705882353</v>
      </c>
      <c r="F31" s="80">
        <v>0.1</v>
      </c>
      <c r="G31" s="80">
        <v>0.0829145728643216</v>
      </c>
      <c r="H31" s="80">
        <v>0.1742224565102794</v>
      </c>
    </row>
    <row r="32" spans="1:8" ht="15">
      <c r="A32" s="9" t="s">
        <v>46</v>
      </c>
      <c r="B32" s="80">
        <v>0.030838165524512393</v>
      </c>
      <c r="C32" s="80">
        <v>0.08513442277279916</v>
      </c>
      <c r="D32" s="80">
        <v>0.030311017395888245</v>
      </c>
      <c r="E32" s="80">
        <v>0.01107011070110701</v>
      </c>
      <c r="F32" s="80">
        <v>0.008170795993674223</v>
      </c>
      <c r="G32" s="80">
        <v>0.008697944122298365</v>
      </c>
      <c r="H32" s="80">
        <v>0.1742224565102794</v>
      </c>
    </row>
    <row r="33" spans="1:8" ht="15">
      <c r="A33" s="126" t="s">
        <v>270</v>
      </c>
      <c r="B33" s="125">
        <v>35</v>
      </c>
      <c r="C33" s="125">
        <v>47</v>
      </c>
      <c r="D33" s="125">
        <v>16</v>
      </c>
      <c r="E33" s="125">
        <v>12</v>
      </c>
      <c r="F33" s="125">
        <v>1</v>
      </c>
      <c r="G33" s="125">
        <v>7</v>
      </c>
      <c r="H33" s="125">
        <v>118</v>
      </c>
    </row>
    <row r="34" spans="1:8" ht="15">
      <c r="A34" s="9" t="s">
        <v>44</v>
      </c>
      <c r="B34" s="80">
        <v>0.2966101694915254</v>
      </c>
      <c r="C34" s="80">
        <v>0.3983050847457627</v>
      </c>
      <c r="D34" s="80">
        <v>0.13559322033898305</v>
      </c>
      <c r="E34" s="80">
        <v>0.1016949152542373</v>
      </c>
      <c r="F34" s="80">
        <v>0.00847457627118644</v>
      </c>
      <c r="G34" s="80">
        <v>0.059322033898305086</v>
      </c>
      <c r="H34" s="83">
        <v>1</v>
      </c>
    </row>
    <row r="35" spans="1:8" ht="15">
      <c r="A35" s="9" t="s">
        <v>45</v>
      </c>
      <c r="B35" s="80">
        <v>0.10835913312693499</v>
      </c>
      <c r="C35" s="80">
        <v>0.055424528301886794</v>
      </c>
      <c r="D35" s="80">
        <v>0.016614745586708203</v>
      </c>
      <c r="E35" s="80">
        <v>0.012605042016806723</v>
      </c>
      <c r="F35" s="80">
        <v>0.0032258064516129032</v>
      </c>
      <c r="G35" s="80">
        <v>0.017587939698492462</v>
      </c>
      <c r="H35" s="80">
        <v>0.03110173958882446</v>
      </c>
    </row>
    <row r="36" spans="1:8" ht="15">
      <c r="A36" s="9" t="s">
        <v>46</v>
      </c>
      <c r="B36" s="80">
        <v>0.00922509225092251</v>
      </c>
      <c r="C36" s="80">
        <v>0.012387981022667369</v>
      </c>
      <c r="D36" s="80">
        <v>0.004217185028993147</v>
      </c>
      <c r="E36" s="80">
        <v>0.00316288877174486</v>
      </c>
      <c r="F36" s="80">
        <v>0.0002635740643120717</v>
      </c>
      <c r="G36" s="80">
        <v>0.0018450184501845018</v>
      </c>
      <c r="H36" s="80">
        <v>0.03110173958882446</v>
      </c>
    </row>
    <row r="37" spans="1:8" ht="15">
      <c r="A37" s="126" t="s">
        <v>19</v>
      </c>
      <c r="B37" s="125">
        <v>323</v>
      </c>
      <c r="C37" s="125">
        <v>848</v>
      </c>
      <c r="D37" s="125">
        <v>963</v>
      </c>
      <c r="E37" s="125">
        <v>952</v>
      </c>
      <c r="F37" s="125">
        <v>310</v>
      </c>
      <c r="G37" s="125">
        <v>398</v>
      </c>
      <c r="H37" s="125">
        <v>3794</v>
      </c>
    </row>
    <row r="38" spans="1:8" ht="15">
      <c r="A38" s="9" t="s">
        <v>44</v>
      </c>
      <c r="B38" s="80">
        <v>0.08513442277279916</v>
      </c>
      <c r="C38" s="80">
        <v>0.2235108065366368</v>
      </c>
      <c r="D38" s="80">
        <v>0.25382182393252506</v>
      </c>
      <c r="E38" s="80">
        <v>0.25092250922509224</v>
      </c>
      <c r="F38" s="80">
        <v>0.08170795993674222</v>
      </c>
      <c r="G38" s="80">
        <v>0.10490247759620454</v>
      </c>
      <c r="H38" s="83">
        <v>1</v>
      </c>
    </row>
    <row r="39" spans="1:8" ht="15">
      <c r="A39" s="9" t="s">
        <v>45</v>
      </c>
      <c r="B39" s="83">
        <v>1</v>
      </c>
      <c r="C39" s="83">
        <v>1</v>
      </c>
      <c r="D39" s="83">
        <v>1</v>
      </c>
      <c r="E39" s="83">
        <v>1</v>
      </c>
      <c r="F39" s="83">
        <v>1</v>
      </c>
      <c r="G39" s="83">
        <v>1</v>
      </c>
      <c r="H39" s="83">
        <v>1</v>
      </c>
    </row>
    <row r="40" spans="1:8" ht="15.75" thickBot="1">
      <c r="A40" s="127" t="s">
        <v>46</v>
      </c>
      <c r="B40" s="128">
        <v>0.08513442277279916</v>
      </c>
      <c r="C40" s="128">
        <v>0.2235108065366368</v>
      </c>
      <c r="D40" s="128">
        <v>0.25382182393252506</v>
      </c>
      <c r="E40" s="128">
        <v>0.25092250922509224</v>
      </c>
      <c r="F40" s="128">
        <v>0.08170795993674222</v>
      </c>
      <c r="G40" s="128">
        <v>0.10490247759620454</v>
      </c>
      <c r="H40" s="129">
        <v>1</v>
      </c>
    </row>
    <row r="41" spans="1:8" ht="15">
      <c r="A41" s="7" t="s">
        <v>291</v>
      </c>
      <c r="B41" s="9"/>
      <c r="C41" s="9"/>
      <c r="D41" s="9"/>
      <c r="E41" s="9"/>
      <c r="F41" s="9"/>
      <c r="G41" s="9"/>
      <c r="H41" s="9"/>
    </row>
    <row r="42" ht="15">
      <c r="A42" s="77" t="s">
        <v>238</v>
      </c>
    </row>
  </sheetData>
  <hyperlinks>
    <hyperlink ref="A42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1">
      <selection activeCell="B50" sqref="B50"/>
    </sheetView>
  </sheetViews>
  <sheetFormatPr defaultColWidth="11.421875" defaultRowHeight="15"/>
  <cols>
    <col min="1" max="1" width="22.57421875" style="0" customWidth="1"/>
    <col min="2" max="8" width="8.00390625" style="0" bestFit="1" customWidth="1"/>
  </cols>
  <sheetData>
    <row r="1" spans="1:9" s="11" customFormat="1" ht="15">
      <c r="A1" s="1" t="s">
        <v>239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1</v>
      </c>
      <c r="C23" s="123">
        <v>79</v>
      </c>
      <c r="D23" s="123">
        <v>471</v>
      </c>
      <c r="E23" s="123">
        <v>895</v>
      </c>
      <c r="F23" s="123">
        <v>290</v>
      </c>
      <c r="G23" s="123">
        <v>266</v>
      </c>
      <c r="H23" s="123">
        <v>2002</v>
      </c>
    </row>
    <row r="24" spans="1:8" ht="15">
      <c r="A24" s="17" t="s">
        <v>44</v>
      </c>
      <c r="B24" s="80">
        <v>0.0004995004995004995</v>
      </c>
      <c r="C24" s="80">
        <v>0.039460539460539464</v>
      </c>
      <c r="D24" s="80">
        <v>0.23526473526473526</v>
      </c>
      <c r="E24" s="80">
        <v>0.44705294705294707</v>
      </c>
      <c r="F24" s="80">
        <v>0.14485514485514486</v>
      </c>
      <c r="G24" s="80">
        <v>0.13286713286713286</v>
      </c>
      <c r="H24" s="83">
        <v>1</v>
      </c>
    </row>
    <row r="25" spans="1:8" ht="15">
      <c r="A25" s="92" t="s">
        <v>45</v>
      </c>
      <c r="B25" s="80">
        <v>0.0010162601626016261</v>
      </c>
      <c r="C25" s="80">
        <v>0.02819414703783012</v>
      </c>
      <c r="D25" s="80">
        <v>0.14537037037037037</v>
      </c>
      <c r="E25" s="80">
        <v>0.2839467005076142</v>
      </c>
      <c r="F25" s="80">
        <v>0.29292929292929293</v>
      </c>
      <c r="G25" s="80">
        <v>0.28118393234672306</v>
      </c>
      <c r="H25" s="80">
        <v>0.16526333168235097</v>
      </c>
    </row>
    <row r="26" spans="1:8" ht="15">
      <c r="A26" s="92" t="s">
        <v>46</v>
      </c>
      <c r="B26" s="80">
        <v>8.254911672445105E-05</v>
      </c>
      <c r="C26" s="80">
        <v>0.006521380221231633</v>
      </c>
      <c r="D26" s="80">
        <v>0.038880633977216444</v>
      </c>
      <c r="E26" s="80">
        <v>0.07388145946838369</v>
      </c>
      <c r="F26" s="80">
        <v>0.02393924385009081</v>
      </c>
      <c r="G26" s="80">
        <v>0.021958065048703977</v>
      </c>
      <c r="H26" s="80">
        <v>0.16526333168235097</v>
      </c>
    </row>
    <row r="27" spans="1:8" ht="15">
      <c r="A27" s="124" t="s">
        <v>47</v>
      </c>
      <c r="B27" s="125">
        <v>563</v>
      </c>
      <c r="C27" s="125">
        <v>1538</v>
      </c>
      <c r="D27" s="125">
        <v>2318</v>
      </c>
      <c r="E27" s="125">
        <v>2139</v>
      </c>
      <c r="F27" s="125">
        <v>621</v>
      </c>
      <c r="G27" s="125">
        <v>620</v>
      </c>
      <c r="H27" s="125">
        <v>7799</v>
      </c>
    </row>
    <row r="28" spans="1:8" ht="15">
      <c r="A28" s="92" t="s">
        <v>44</v>
      </c>
      <c r="B28" s="80">
        <v>0.07218874214642904</v>
      </c>
      <c r="C28" s="80">
        <v>0.19720476984228746</v>
      </c>
      <c r="D28" s="80">
        <v>0.29721759199897424</v>
      </c>
      <c r="E28" s="80">
        <v>0.2742659315296833</v>
      </c>
      <c r="F28" s="80">
        <v>0.07962559302474677</v>
      </c>
      <c r="G28" s="80">
        <v>0.07949737145787922</v>
      </c>
      <c r="H28" s="83">
        <v>1</v>
      </c>
    </row>
    <row r="29" spans="1:8" ht="15">
      <c r="A29" s="92" t="s">
        <v>45</v>
      </c>
      <c r="B29" s="80">
        <v>0.5721544715447154</v>
      </c>
      <c r="C29" s="80">
        <v>0.548893647394718</v>
      </c>
      <c r="D29" s="80">
        <v>0.7154320987654321</v>
      </c>
      <c r="E29" s="80">
        <v>0.6786167512690355</v>
      </c>
      <c r="F29" s="80">
        <v>0.6272727272727273</v>
      </c>
      <c r="G29" s="80">
        <v>0.6553911205073996</v>
      </c>
      <c r="H29" s="80">
        <v>0.6438005613339938</v>
      </c>
    </row>
    <row r="30" spans="1:8" ht="15">
      <c r="A30" s="92" t="s">
        <v>46</v>
      </c>
      <c r="B30" s="80">
        <v>0.04647515271586594</v>
      </c>
      <c r="C30" s="80">
        <v>0.1269605415222057</v>
      </c>
      <c r="D30" s="80">
        <v>0.19134885256727752</v>
      </c>
      <c r="E30" s="80">
        <v>0.1765725606736008</v>
      </c>
      <c r="F30" s="80">
        <v>0.0512630014858841</v>
      </c>
      <c r="G30" s="80">
        <v>0.05118045236915965</v>
      </c>
      <c r="H30" s="80">
        <v>0.6438005613339938</v>
      </c>
    </row>
    <row r="31" spans="1:8" ht="15">
      <c r="A31" s="124" t="s">
        <v>269</v>
      </c>
      <c r="B31" s="125">
        <v>344</v>
      </c>
      <c r="C31" s="125">
        <v>1065</v>
      </c>
      <c r="D31" s="125">
        <v>411</v>
      </c>
      <c r="E31" s="125">
        <v>106</v>
      </c>
      <c r="F31" s="125">
        <v>68</v>
      </c>
      <c r="G31" s="125">
        <v>51</v>
      </c>
      <c r="H31" s="125">
        <v>2045</v>
      </c>
    </row>
    <row r="32" spans="1:8" ht="15">
      <c r="A32" s="92" t="s">
        <v>44</v>
      </c>
      <c r="B32" s="80">
        <v>0.16821515892420538</v>
      </c>
      <c r="C32" s="80">
        <v>0.5207823960880196</v>
      </c>
      <c r="D32" s="80">
        <v>0.20097799511002445</v>
      </c>
      <c r="E32" s="80">
        <v>0.05183374083129584</v>
      </c>
      <c r="F32" s="80">
        <v>0.033251833740831294</v>
      </c>
      <c r="G32" s="80">
        <v>0.02493887530562347</v>
      </c>
      <c r="H32" s="83">
        <v>1</v>
      </c>
    </row>
    <row r="33" spans="1:8" ht="15">
      <c r="A33" s="92" t="s">
        <v>45</v>
      </c>
      <c r="B33" s="80">
        <v>0.34959349593495936</v>
      </c>
      <c r="C33" s="80">
        <v>0.380085653104925</v>
      </c>
      <c r="D33" s="80">
        <v>0.12685185185185185</v>
      </c>
      <c r="E33" s="80">
        <v>0.03362944162436548</v>
      </c>
      <c r="F33" s="80">
        <v>0.06868686868686869</v>
      </c>
      <c r="G33" s="80">
        <v>0.05391120507399577</v>
      </c>
      <c r="H33" s="80">
        <v>0.1688129437015024</v>
      </c>
    </row>
    <row r="34" spans="1:8" ht="15">
      <c r="A34" s="92" t="s">
        <v>46</v>
      </c>
      <c r="B34" s="80">
        <v>0.02839689615321116</v>
      </c>
      <c r="C34" s="80">
        <v>0.08791480931154037</v>
      </c>
      <c r="D34" s="80">
        <v>0.03392768697374938</v>
      </c>
      <c r="E34" s="80">
        <v>0.008750206372791811</v>
      </c>
      <c r="F34" s="80">
        <v>0.005613339937262671</v>
      </c>
      <c r="G34" s="80">
        <v>0.004210004952947003</v>
      </c>
      <c r="H34" s="80">
        <v>0.1688129437015024</v>
      </c>
    </row>
    <row r="35" spans="1:8" ht="15">
      <c r="A35" s="126" t="s">
        <v>270</v>
      </c>
      <c r="B35" s="125">
        <v>76</v>
      </c>
      <c r="C35" s="125">
        <v>120</v>
      </c>
      <c r="D35" s="125">
        <v>40</v>
      </c>
      <c r="E35" s="125">
        <v>12</v>
      </c>
      <c r="F35" s="125">
        <v>11</v>
      </c>
      <c r="G35" s="125">
        <v>9</v>
      </c>
      <c r="H35" s="125">
        <v>268</v>
      </c>
    </row>
    <row r="36" spans="1:8" ht="15">
      <c r="A36" s="92" t="s">
        <v>44</v>
      </c>
      <c r="B36" s="80">
        <v>0.2835820895522388</v>
      </c>
      <c r="C36" s="80">
        <v>0.44776119402985076</v>
      </c>
      <c r="D36" s="80">
        <v>0.14925373134328357</v>
      </c>
      <c r="E36" s="80">
        <v>0.04477611940298507</v>
      </c>
      <c r="F36" s="80">
        <v>0.041044776119402986</v>
      </c>
      <c r="G36" s="80">
        <v>0.033582089552238806</v>
      </c>
      <c r="H36" s="83">
        <v>1</v>
      </c>
    </row>
    <row r="37" spans="1:8" ht="15">
      <c r="A37" s="92" t="s">
        <v>45</v>
      </c>
      <c r="B37" s="80">
        <v>0.07723577235772358</v>
      </c>
      <c r="C37" s="80">
        <v>0.042826552462526764</v>
      </c>
      <c r="D37" s="80">
        <v>0.012345679012345678</v>
      </c>
      <c r="E37" s="80">
        <v>0.0038071065989847717</v>
      </c>
      <c r="F37" s="80">
        <v>0.011111111111111112</v>
      </c>
      <c r="G37" s="80">
        <v>0.009513742071881607</v>
      </c>
      <c r="H37" s="80">
        <v>0.022123163282152882</v>
      </c>
    </row>
    <row r="38" spans="1:8" ht="15">
      <c r="A38" s="92" t="s">
        <v>46</v>
      </c>
      <c r="B38" s="80">
        <v>0.00627373287105828</v>
      </c>
      <c r="C38" s="80">
        <v>0.009905894006934125</v>
      </c>
      <c r="D38" s="80">
        <v>0.003301964668978042</v>
      </c>
      <c r="E38" s="80">
        <v>0.0009905894006934125</v>
      </c>
      <c r="F38" s="80">
        <v>0.0009080402839689615</v>
      </c>
      <c r="G38" s="80">
        <v>0.0007429420505200594</v>
      </c>
      <c r="H38" s="80">
        <v>0.022123163282152882</v>
      </c>
    </row>
    <row r="39" spans="1:8" ht="15">
      <c r="A39" s="126" t="s">
        <v>19</v>
      </c>
      <c r="B39" s="125">
        <v>984</v>
      </c>
      <c r="C39" s="125">
        <v>2802</v>
      </c>
      <c r="D39" s="125">
        <v>3240</v>
      </c>
      <c r="E39" s="125">
        <v>3152</v>
      </c>
      <c r="F39" s="125">
        <v>990</v>
      </c>
      <c r="G39" s="125">
        <v>946</v>
      </c>
      <c r="H39" s="125">
        <v>12114</v>
      </c>
    </row>
    <row r="40" spans="1:9" ht="15">
      <c r="A40" s="92" t="s">
        <v>44</v>
      </c>
      <c r="B40" s="80">
        <v>0.08122833085685982</v>
      </c>
      <c r="C40" s="80">
        <v>0.23130262506191182</v>
      </c>
      <c r="D40" s="80">
        <v>0.2674591381872214</v>
      </c>
      <c r="E40" s="80">
        <v>0.2601948159154697</v>
      </c>
      <c r="F40" s="80">
        <v>0.08172362555720653</v>
      </c>
      <c r="G40" s="80">
        <v>0.07809146442133069</v>
      </c>
      <c r="H40" s="83">
        <v>1</v>
      </c>
      <c r="I40" s="79"/>
    </row>
    <row r="41" spans="1:9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  <c r="I41" s="79"/>
    </row>
    <row r="42" spans="1:9" ht="15.75" thickBot="1">
      <c r="A42" s="127" t="s">
        <v>46</v>
      </c>
      <c r="B42" s="128">
        <v>0.08122833085685982</v>
      </c>
      <c r="C42" s="128">
        <v>0.23130262506191182</v>
      </c>
      <c r="D42" s="128">
        <v>0.2674591381872214</v>
      </c>
      <c r="E42" s="128">
        <v>0.2601948159154697</v>
      </c>
      <c r="F42" s="128">
        <v>0.08172362555720653</v>
      </c>
      <c r="G42" s="128">
        <v>0.07809146442133069</v>
      </c>
      <c r="H42" s="129">
        <v>1</v>
      </c>
      <c r="I42" s="79"/>
    </row>
    <row r="43" spans="1:8" ht="15">
      <c r="A43" s="7" t="s">
        <v>291</v>
      </c>
      <c r="B43" s="9"/>
      <c r="C43" s="9"/>
      <c r="D43" s="9"/>
      <c r="E43" s="9"/>
      <c r="F43" s="9"/>
      <c r="G43" s="9"/>
      <c r="H43" s="9"/>
    </row>
    <row r="44" ht="15">
      <c r="A44" s="77" t="s">
        <v>238</v>
      </c>
    </row>
  </sheetData>
  <hyperlinks>
    <hyperlink ref="A44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3"/>
  <sheetViews>
    <sheetView showGridLines="0" view="pageLayout" workbookViewId="0" topLeftCell="A1">
      <selection activeCell="B50" sqref="B50"/>
    </sheetView>
  </sheetViews>
  <sheetFormatPr defaultColWidth="11.421875" defaultRowHeight="15"/>
  <cols>
    <col min="1" max="1" width="22.140625" style="0" customWidth="1"/>
    <col min="2" max="8" width="8.00390625" style="0" bestFit="1" customWidth="1"/>
  </cols>
  <sheetData>
    <row r="1" spans="1:9" s="11" customFormat="1" ht="15">
      <c r="A1" s="1" t="s">
        <v>260</v>
      </c>
      <c r="B1" s="1"/>
      <c r="C1" s="1"/>
      <c r="D1" s="1"/>
      <c r="E1" s="1"/>
      <c r="F1" s="1"/>
      <c r="G1" s="1"/>
      <c r="H1" s="1"/>
      <c r="I1" s="1"/>
    </row>
    <row r="21" spans="1:8" ht="15.75" thickBot="1">
      <c r="A21" s="121" t="s">
        <v>41</v>
      </c>
      <c r="B21" s="95" t="s">
        <v>14</v>
      </c>
      <c r="C21" s="95" t="s">
        <v>15</v>
      </c>
      <c r="D21" s="95" t="s">
        <v>16</v>
      </c>
      <c r="E21" s="95" t="s">
        <v>17</v>
      </c>
      <c r="F21" s="95" t="s">
        <v>18</v>
      </c>
      <c r="G21" s="95" t="s">
        <v>42</v>
      </c>
      <c r="H21" s="95" t="s">
        <v>19</v>
      </c>
    </row>
    <row r="22" spans="1:8" ht="15">
      <c r="A22" s="122" t="s">
        <v>43</v>
      </c>
      <c r="B22" s="123">
        <v>1</v>
      </c>
      <c r="C22" s="123">
        <v>40</v>
      </c>
      <c r="D22" s="123">
        <v>242</v>
      </c>
      <c r="E22" s="123">
        <v>394</v>
      </c>
      <c r="F22" s="123">
        <v>142</v>
      </c>
      <c r="G22" s="123">
        <v>182</v>
      </c>
      <c r="H22" s="123">
        <v>1001</v>
      </c>
    </row>
    <row r="23" spans="1:8" ht="15">
      <c r="A23" s="17" t="s">
        <v>44</v>
      </c>
      <c r="B23" s="80">
        <v>0.000999000999000999</v>
      </c>
      <c r="C23" s="80">
        <v>0.03996003996003996</v>
      </c>
      <c r="D23" s="80">
        <v>0.24175824175824176</v>
      </c>
      <c r="E23" s="80">
        <v>0.3936063936063936</v>
      </c>
      <c r="F23" s="80">
        <v>0.14185814185814186</v>
      </c>
      <c r="G23" s="80">
        <v>0.18181818181818182</v>
      </c>
      <c r="H23" s="83">
        <v>1</v>
      </c>
    </row>
    <row r="24" spans="1:8" ht="15">
      <c r="A24" s="92" t="s">
        <v>45</v>
      </c>
      <c r="B24" s="80">
        <v>0.0020876826722338203</v>
      </c>
      <c r="C24" s="80">
        <v>0.032362459546925564</v>
      </c>
      <c r="D24" s="80">
        <v>0.16735822959889346</v>
      </c>
      <c r="E24" s="80">
        <v>0.2691256830601093</v>
      </c>
      <c r="F24" s="80">
        <v>0.2927835051546392</v>
      </c>
      <c r="G24" s="80">
        <v>0.32269503546099293</v>
      </c>
      <c r="H24" s="80">
        <v>0.17641875220303138</v>
      </c>
    </row>
    <row r="25" spans="1:8" ht="15">
      <c r="A25" s="92" t="s">
        <v>46</v>
      </c>
      <c r="B25" s="80">
        <v>0.00017624250969333803</v>
      </c>
      <c r="C25" s="80">
        <v>0.007049700387733521</v>
      </c>
      <c r="D25" s="80">
        <v>0.0426506873457878</v>
      </c>
      <c r="E25" s="80">
        <v>0.06943954881917519</v>
      </c>
      <c r="F25" s="80">
        <v>0.025026436376454</v>
      </c>
      <c r="G25" s="80">
        <v>0.032076136764187524</v>
      </c>
      <c r="H25" s="80">
        <v>0.17641875220303138</v>
      </c>
    </row>
    <row r="26" spans="1:8" ht="15">
      <c r="A26" s="124" t="s">
        <v>47</v>
      </c>
      <c r="B26" s="125">
        <v>267</v>
      </c>
      <c r="C26" s="125">
        <v>701</v>
      </c>
      <c r="D26" s="125">
        <v>1028</v>
      </c>
      <c r="E26" s="125">
        <v>975</v>
      </c>
      <c r="F26" s="125">
        <v>312</v>
      </c>
      <c r="G26" s="125">
        <v>351</v>
      </c>
      <c r="H26" s="125">
        <v>3634</v>
      </c>
    </row>
    <row r="27" spans="1:8" ht="15">
      <c r="A27" s="92" t="s">
        <v>44</v>
      </c>
      <c r="B27" s="80">
        <v>0.07347275729223995</v>
      </c>
      <c r="C27" s="80">
        <v>0.19290038525041278</v>
      </c>
      <c r="D27" s="80">
        <v>0.282883874518437</v>
      </c>
      <c r="E27" s="80">
        <v>0.2682993946064942</v>
      </c>
      <c r="F27" s="80">
        <v>0.08585580627407814</v>
      </c>
      <c r="G27" s="80">
        <v>0.0965877820583379</v>
      </c>
      <c r="H27" s="83">
        <v>1</v>
      </c>
    </row>
    <row r="28" spans="1:8" ht="15">
      <c r="A28" s="92" t="s">
        <v>45</v>
      </c>
      <c r="B28" s="80">
        <v>0.55741127348643</v>
      </c>
      <c r="C28" s="80">
        <v>0.5671521035598706</v>
      </c>
      <c r="D28" s="80">
        <v>0.710926694329184</v>
      </c>
      <c r="E28" s="80">
        <v>0.6659836065573771</v>
      </c>
      <c r="F28" s="80">
        <v>0.6432989690721649</v>
      </c>
      <c r="G28" s="80">
        <v>0.6223404255319149</v>
      </c>
      <c r="H28" s="80">
        <v>0.6404652802255905</v>
      </c>
    </row>
    <row r="29" spans="1:8" ht="15">
      <c r="A29" s="92" t="s">
        <v>46</v>
      </c>
      <c r="B29" s="80">
        <v>0.047056750088121255</v>
      </c>
      <c r="C29" s="80">
        <v>0.12354599929502996</v>
      </c>
      <c r="D29" s="80">
        <v>0.1811772999647515</v>
      </c>
      <c r="E29" s="80">
        <v>0.17183644695100458</v>
      </c>
      <c r="F29" s="80">
        <v>0.05498766302432147</v>
      </c>
      <c r="G29" s="80">
        <v>0.06186112090236165</v>
      </c>
      <c r="H29" s="80">
        <v>0.6404652802255905</v>
      </c>
    </row>
    <row r="30" spans="1:8" ht="15">
      <c r="A30" s="124" t="s">
        <v>269</v>
      </c>
      <c r="B30" s="125">
        <v>170</v>
      </c>
      <c r="C30" s="125">
        <v>462</v>
      </c>
      <c r="D30" s="125">
        <v>160</v>
      </c>
      <c r="E30" s="125">
        <v>81</v>
      </c>
      <c r="F30" s="125">
        <v>29</v>
      </c>
      <c r="G30" s="125">
        <v>28</v>
      </c>
      <c r="H30" s="125">
        <v>930</v>
      </c>
    </row>
    <row r="31" spans="1:8" ht="15">
      <c r="A31" s="92" t="s">
        <v>44</v>
      </c>
      <c r="B31" s="80">
        <v>0.1827956989247312</v>
      </c>
      <c r="C31" s="80">
        <v>0.49677419354838714</v>
      </c>
      <c r="D31" s="80">
        <v>0.17204301075268819</v>
      </c>
      <c r="E31" s="80">
        <v>0.08709677419354839</v>
      </c>
      <c r="F31" s="80">
        <v>0.03118279569892473</v>
      </c>
      <c r="G31" s="80">
        <v>0.03010752688172043</v>
      </c>
      <c r="H31" s="83">
        <v>1</v>
      </c>
    </row>
    <row r="32" spans="1:8" ht="15">
      <c r="A32" s="92" t="s">
        <v>45</v>
      </c>
      <c r="B32" s="80">
        <v>0.35490605427974947</v>
      </c>
      <c r="C32" s="80">
        <v>0.3737864077669903</v>
      </c>
      <c r="D32" s="80">
        <v>0.11065006915629322</v>
      </c>
      <c r="E32" s="80">
        <v>0.055327868852459015</v>
      </c>
      <c r="F32" s="80">
        <v>0.05979381443298969</v>
      </c>
      <c r="G32" s="80">
        <v>0.04964539007092199</v>
      </c>
      <c r="H32" s="80">
        <v>0.1639055340148044</v>
      </c>
    </row>
    <row r="33" spans="1:8" ht="15">
      <c r="A33" s="92" t="s">
        <v>46</v>
      </c>
      <c r="B33" s="80">
        <v>0.02996122664786747</v>
      </c>
      <c r="C33" s="80">
        <v>0.08142403947832218</v>
      </c>
      <c r="D33" s="80">
        <v>0.028198801550934086</v>
      </c>
      <c r="E33" s="80">
        <v>0.014275643285160379</v>
      </c>
      <c r="F33" s="80">
        <v>0.005111032781106803</v>
      </c>
      <c r="G33" s="80">
        <v>0.004934790271413465</v>
      </c>
      <c r="H33" s="80">
        <v>0.1639055340148044</v>
      </c>
    </row>
    <row r="34" spans="1:8" ht="15">
      <c r="A34" s="126" t="s">
        <v>270</v>
      </c>
      <c r="B34" s="125">
        <v>41</v>
      </c>
      <c r="C34" s="125">
        <v>33</v>
      </c>
      <c r="D34" s="125">
        <v>16</v>
      </c>
      <c r="E34" s="125">
        <v>14</v>
      </c>
      <c r="F34" s="125">
        <v>2</v>
      </c>
      <c r="G34" s="125">
        <v>3</v>
      </c>
      <c r="H34" s="125">
        <v>109</v>
      </c>
    </row>
    <row r="35" spans="1:8" ht="15">
      <c r="A35" s="92" t="s">
        <v>44</v>
      </c>
      <c r="B35" s="80">
        <v>0.3761467889908257</v>
      </c>
      <c r="C35" s="80">
        <v>0.30275229357798167</v>
      </c>
      <c r="D35" s="80">
        <v>0.14678899082568808</v>
      </c>
      <c r="E35" s="80">
        <v>0.12844036697247707</v>
      </c>
      <c r="F35" s="80">
        <v>0.01834862385321101</v>
      </c>
      <c r="G35" s="80">
        <v>0.02752293577981652</v>
      </c>
      <c r="H35" s="83">
        <v>1</v>
      </c>
    </row>
    <row r="36" spans="1:8" ht="15">
      <c r="A36" s="92" t="s">
        <v>45</v>
      </c>
      <c r="B36" s="80">
        <v>0.08559498956158663</v>
      </c>
      <c r="C36" s="80">
        <v>0.02669902912621359</v>
      </c>
      <c r="D36" s="80">
        <v>0.011065006915629323</v>
      </c>
      <c r="E36" s="80">
        <v>0.009562841530054645</v>
      </c>
      <c r="F36" s="80">
        <v>0.004123711340206186</v>
      </c>
      <c r="G36" s="80">
        <v>0.005319148936170213</v>
      </c>
      <c r="H36" s="80">
        <v>0.019210433556573845</v>
      </c>
    </row>
    <row r="37" spans="1:8" ht="15">
      <c r="A37" s="92" t="s">
        <v>46</v>
      </c>
      <c r="B37" s="80">
        <v>0.007225942897426859</v>
      </c>
      <c r="C37" s="80">
        <v>0.005816002819880155</v>
      </c>
      <c r="D37" s="80">
        <v>0.0028198801550934085</v>
      </c>
      <c r="E37" s="80">
        <v>0.0024673951357067326</v>
      </c>
      <c r="F37" s="80">
        <v>0.00035248501938667606</v>
      </c>
      <c r="G37" s="80">
        <v>0.0005287275290800141</v>
      </c>
      <c r="H37" s="80">
        <v>0.019210433556573845</v>
      </c>
    </row>
    <row r="38" spans="1:8" ht="15">
      <c r="A38" s="126" t="s">
        <v>19</v>
      </c>
      <c r="B38" s="125">
        <v>479</v>
      </c>
      <c r="C38" s="125">
        <v>1236</v>
      </c>
      <c r="D38" s="125">
        <v>1446</v>
      </c>
      <c r="E38" s="125">
        <v>1464</v>
      </c>
      <c r="F38" s="125">
        <v>485</v>
      </c>
      <c r="G38" s="125">
        <v>564</v>
      </c>
      <c r="H38" s="125">
        <v>5674</v>
      </c>
    </row>
    <row r="39" spans="1:8" ht="15">
      <c r="A39" s="92" t="s">
        <v>44</v>
      </c>
      <c r="B39" s="80">
        <v>0.08442016214310892</v>
      </c>
      <c r="C39" s="80">
        <v>0.2178357419809658</v>
      </c>
      <c r="D39" s="80">
        <v>0.2548466690165668</v>
      </c>
      <c r="E39" s="80">
        <v>0.2580190341910469</v>
      </c>
      <c r="F39" s="80">
        <v>0.08547761720126895</v>
      </c>
      <c r="G39" s="80">
        <v>0.09940077546704265</v>
      </c>
      <c r="H39" s="83">
        <v>1</v>
      </c>
    </row>
    <row r="40" spans="1:8" ht="15">
      <c r="A40" s="92" t="s">
        <v>45</v>
      </c>
      <c r="B40" s="83">
        <v>1</v>
      </c>
      <c r="C40" s="83">
        <v>1</v>
      </c>
      <c r="D40" s="83">
        <v>1</v>
      </c>
      <c r="E40" s="83">
        <v>1</v>
      </c>
      <c r="F40" s="83">
        <v>1</v>
      </c>
      <c r="G40" s="83">
        <v>1</v>
      </c>
      <c r="H40" s="83">
        <v>1</v>
      </c>
    </row>
    <row r="41" spans="1:8" ht="15.75" thickBot="1">
      <c r="A41" s="127" t="s">
        <v>46</v>
      </c>
      <c r="B41" s="128">
        <v>0.08442016214310892</v>
      </c>
      <c r="C41" s="128">
        <v>0.2178357419809658</v>
      </c>
      <c r="D41" s="128">
        <v>0.2548466690165668</v>
      </c>
      <c r="E41" s="128">
        <v>0.2580190341910469</v>
      </c>
      <c r="F41" s="128">
        <v>0.08547761720126895</v>
      </c>
      <c r="G41" s="128">
        <v>0.09940077546704265</v>
      </c>
      <c r="H41" s="129">
        <v>1</v>
      </c>
    </row>
    <row r="42" spans="1:8" ht="15">
      <c r="A42" s="7" t="s">
        <v>291</v>
      </c>
      <c r="B42" s="9"/>
      <c r="C42" s="9"/>
      <c r="D42" s="9"/>
      <c r="E42" s="9"/>
      <c r="F42" s="9"/>
      <c r="G42" s="9"/>
      <c r="H42" s="9"/>
    </row>
    <row r="43" ht="15">
      <c r="A43" s="77" t="s">
        <v>238</v>
      </c>
    </row>
  </sheetData>
  <hyperlinks>
    <hyperlink ref="A43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showGridLines="0" view="pageLayout" workbookViewId="0" topLeftCell="A1">
      <selection activeCell="B50" sqref="B50"/>
    </sheetView>
  </sheetViews>
  <sheetFormatPr defaultColWidth="11.421875" defaultRowHeight="15"/>
  <cols>
    <col min="1" max="1" width="21.140625" style="0" customWidth="1"/>
    <col min="2" max="2" width="8.00390625" style="0" customWidth="1"/>
    <col min="3" max="3" width="8.28125" style="0" customWidth="1"/>
    <col min="4" max="4" width="7.8515625" style="0" customWidth="1"/>
    <col min="5" max="6" width="7.7109375" style="0" customWidth="1"/>
    <col min="7" max="7" width="8.140625" style="0" customWidth="1"/>
    <col min="8" max="8" width="8.28125" style="0" customWidth="1"/>
  </cols>
  <sheetData>
    <row r="1" spans="1:9" s="11" customFormat="1" ht="15">
      <c r="A1" s="1" t="s">
        <v>261</v>
      </c>
      <c r="B1" s="1"/>
      <c r="C1" s="1"/>
      <c r="D1" s="1"/>
      <c r="E1" s="1"/>
      <c r="F1" s="1"/>
      <c r="G1" s="1"/>
      <c r="H1" s="1"/>
      <c r="I1" s="1"/>
    </row>
    <row r="21" spans="1:8" ht="15">
      <c r="A21" s="17"/>
      <c r="B21" s="17"/>
      <c r="C21" s="17"/>
      <c r="D21" s="9"/>
      <c r="E21" s="9"/>
      <c r="F21" s="9"/>
      <c r="G21" s="9"/>
      <c r="H21" s="9"/>
    </row>
    <row r="22" spans="1:8" ht="15.75" thickBot="1">
      <c r="A22" s="121" t="s">
        <v>41</v>
      </c>
      <c r="B22" s="95" t="s">
        <v>14</v>
      </c>
      <c r="C22" s="95" t="s">
        <v>15</v>
      </c>
      <c r="D22" s="95" t="s">
        <v>16</v>
      </c>
      <c r="E22" s="95" t="s">
        <v>17</v>
      </c>
      <c r="F22" s="95" t="s">
        <v>18</v>
      </c>
      <c r="G22" s="95" t="s">
        <v>42</v>
      </c>
      <c r="H22" s="95" t="s">
        <v>19</v>
      </c>
    </row>
    <row r="23" spans="1:8" ht="15">
      <c r="A23" s="122" t="s">
        <v>43</v>
      </c>
      <c r="B23" s="123">
        <v>1</v>
      </c>
      <c r="C23" s="123">
        <v>50</v>
      </c>
      <c r="D23" s="123">
        <v>339</v>
      </c>
      <c r="E23" s="123">
        <v>752</v>
      </c>
      <c r="F23" s="123">
        <v>196</v>
      </c>
      <c r="G23" s="123">
        <v>58</v>
      </c>
      <c r="H23" s="123">
        <v>1396</v>
      </c>
    </row>
    <row r="24" spans="1:8" ht="15">
      <c r="A24" s="17" t="s">
        <v>44</v>
      </c>
      <c r="B24" s="80">
        <v>0.0007163323782234957</v>
      </c>
      <c r="C24" s="80">
        <v>0.03581661891117478</v>
      </c>
      <c r="D24" s="80">
        <v>0.24283667621776503</v>
      </c>
      <c r="E24" s="80">
        <v>0.5386819484240688</v>
      </c>
      <c r="F24" s="80">
        <v>0.14040114613180515</v>
      </c>
      <c r="G24" s="80">
        <v>0.04154727793696275</v>
      </c>
      <c r="H24" s="83">
        <v>1</v>
      </c>
    </row>
    <row r="25" spans="1:8" ht="15">
      <c r="A25" s="92" t="s">
        <v>45</v>
      </c>
      <c r="B25" s="80">
        <v>0.0028328611898017</v>
      </c>
      <c r="C25" s="80">
        <v>0.03863987635239567</v>
      </c>
      <c r="D25" s="80">
        <v>0.164963503649635</v>
      </c>
      <c r="E25" s="80">
        <v>0.29513343799058084</v>
      </c>
      <c r="F25" s="80">
        <v>0.3136</v>
      </c>
      <c r="G25" s="80">
        <v>0.2396694214876033</v>
      </c>
      <c r="H25" s="80">
        <v>0.1961500632288886</v>
      </c>
    </row>
    <row r="26" spans="1:8" ht="15">
      <c r="A26" s="92" t="s">
        <v>46</v>
      </c>
      <c r="B26" s="80">
        <v>0.0001405086412814388</v>
      </c>
      <c r="C26" s="80">
        <v>0.00702543206407194</v>
      </c>
      <c r="D26" s="80">
        <v>0.047632429394407746</v>
      </c>
      <c r="E26" s="80">
        <v>0.10566249824364199</v>
      </c>
      <c r="F26" s="80">
        <v>0.027539693691162007</v>
      </c>
      <c r="G26" s="80">
        <v>0.008149501194323451</v>
      </c>
      <c r="H26" s="80">
        <v>0.1961500632288886</v>
      </c>
    </row>
    <row r="27" spans="1:8" ht="15">
      <c r="A27" s="124" t="s">
        <v>47</v>
      </c>
      <c r="B27" s="125">
        <v>222</v>
      </c>
      <c r="C27" s="125">
        <v>815</v>
      </c>
      <c r="D27" s="125">
        <v>1554</v>
      </c>
      <c r="E27" s="125">
        <v>1744</v>
      </c>
      <c r="F27" s="125">
        <v>393</v>
      </c>
      <c r="G27" s="125">
        <v>172</v>
      </c>
      <c r="H27" s="125">
        <v>4900</v>
      </c>
    </row>
    <row r="28" spans="1:8" ht="15">
      <c r="A28" s="92" t="s">
        <v>44</v>
      </c>
      <c r="B28" s="80">
        <v>0.045306122448979594</v>
      </c>
      <c r="C28" s="80">
        <v>0.1663265306122449</v>
      </c>
      <c r="D28" s="80">
        <v>0.3171428571428571</v>
      </c>
      <c r="E28" s="80">
        <v>0.35591836734693877</v>
      </c>
      <c r="F28" s="80">
        <v>0.08020408163265307</v>
      </c>
      <c r="G28" s="80">
        <v>0.03510204081632653</v>
      </c>
      <c r="H28" s="83">
        <v>1</v>
      </c>
    </row>
    <row r="29" spans="1:8" ht="15">
      <c r="A29" s="92" t="s">
        <v>45</v>
      </c>
      <c r="B29" s="80">
        <v>0.6288951841359773</v>
      </c>
      <c r="C29" s="80">
        <v>0.6298299845440495</v>
      </c>
      <c r="D29" s="80">
        <v>0.7562043795620439</v>
      </c>
      <c r="E29" s="80">
        <v>0.6844583987441131</v>
      </c>
      <c r="F29" s="80">
        <v>0.6288</v>
      </c>
      <c r="G29" s="80">
        <v>0.7107438016528925</v>
      </c>
      <c r="H29" s="80">
        <v>0.6884923422790501</v>
      </c>
    </row>
    <row r="30" spans="1:8" ht="15">
      <c r="A30" s="92" t="s">
        <v>46</v>
      </c>
      <c r="B30" s="80">
        <v>0.031192918364479415</v>
      </c>
      <c r="C30" s="80">
        <v>0.11451454264437264</v>
      </c>
      <c r="D30" s="80">
        <v>0.2183504285513559</v>
      </c>
      <c r="E30" s="80">
        <v>0.24504707039482926</v>
      </c>
      <c r="F30" s="80">
        <v>0.05521989602360545</v>
      </c>
      <c r="G30" s="80">
        <v>0.02416748630040748</v>
      </c>
      <c r="H30" s="80">
        <v>0.6884923422790501</v>
      </c>
    </row>
    <row r="31" spans="1:8" ht="15">
      <c r="A31" s="124" t="s">
        <v>269</v>
      </c>
      <c r="B31" s="125">
        <v>113</v>
      </c>
      <c r="C31" s="125">
        <v>405</v>
      </c>
      <c r="D31" s="125">
        <v>149</v>
      </c>
      <c r="E31" s="125">
        <v>48</v>
      </c>
      <c r="F31" s="125">
        <v>31</v>
      </c>
      <c r="G31" s="125">
        <v>9</v>
      </c>
      <c r="H31" s="125">
        <v>755</v>
      </c>
    </row>
    <row r="32" spans="1:8" ht="15">
      <c r="A32" s="92" t="s">
        <v>44</v>
      </c>
      <c r="B32" s="80">
        <v>0.14966887417218544</v>
      </c>
      <c r="C32" s="80">
        <v>0.5364238410596026</v>
      </c>
      <c r="D32" s="80">
        <v>0.19735099337748344</v>
      </c>
      <c r="E32" s="80">
        <v>0.06357615894039735</v>
      </c>
      <c r="F32" s="80">
        <v>0.04105960264900662</v>
      </c>
      <c r="G32" s="80">
        <v>0.011920529801324504</v>
      </c>
      <c r="H32" s="83">
        <v>1</v>
      </c>
    </row>
    <row r="33" spans="1:8" ht="15">
      <c r="A33" s="92" t="s">
        <v>45</v>
      </c>
      <c r="B33" s="80">
        <v>0.32011331444759206</v>
      </c>
      <c r="C33" s="80">
        <v>0.31298299845440497</v>
      </c>
      <c r="D33" s="80">
        <v>0.07250608272506083</v>
      </c>
      <c r="E33" s="80">
        <v>0.018838304552590265</v>
      </c>
      <c r="F33" s="80">
        <v>0.0496</v>
      </c>
      <c r="G33" s="80">
        <v>0.0371900826446281</v>
      </c>
      <c r="H33" s="80">
        <v>0.1060840241674863</v>
      </c>
    </row>
    <row r="34" spans="1:8" ht="15">
      <c r="A34" s="92" t="s">
        <v>46</v>
      </c>
      <c r="B34" s="80">
        <v>0.015877476464802587</v>
      </c>
      <c r="C34" s="80">
        <v>0.05690599971898272</v>
      </c>
      <c r="D34" s="80">
        <v>0.020935787550934382</v>
      </c>
      <c r="E34" s="80">
        <v>0.006744414781509063</v>
      </c>
      <c r="F34" s="80">
        <v>0.004355767879724603</v>
      </c>
      <c r="G34" s="80">
        <v>0.0012645777715329493</v>
      </c>
      <c r="H34" s="80">
        <v>0.1060840241674863</v>
      </c>
    </row>
    <row r="35" spans="1:8" ht="15">
      <c r="A35" s="126" t="s">
        <v>270</v>
      </c>
      <c r="B35" s="125">
        <v>17</v>
      </c>
      <c r="C35" s="125">
        <v>24</v>
      </c>
      <c r="D35" s="125">
        <v>13</v>
      </c>
      <c r="E35" s="125">
        <v>4</v>
      </c>
      <c r="F35" s="125">
        <v>5</v>
      </c>
      <c r="G35" s="125">
        <v>3</v>
      </c>
      <c r="H35" s="125">
        <v>66</v>
      </c>
    </row>
    <row r="36" spans="1:8" ht="15">
      <c r="A36" s="92" t="s">
        <v>44</v>
      </c>
      <c r="B36" s="80">
        <v>0.25757575757575757</v>
      </c>
      <c r="C36" s="80">
        <v>0.36363636363636365</v>
      </c>
      <c r="D36" s="80">
        <v>0.19696969696969696</v>
      </c>
      <c r="E36" s="80">
        <v>0.06060606060606061</v>
      </c>
      <c r="F36" s="80">
        <v>0.07575757575757576</v>
      </c>
      <c r="G36" s="80">
        <v>0.045454545454545456</v>
      </c>
      <c r="H36" s="83">
        <v>1</v>
      </c>
    </row>
    <row r="37" spans="1:8" ht="15">
      <c r="A37" s="92" t="s">
        <v>45</v>
      </c>
      <c r="B37" s="80">
        <v>0.048158640226628885</v>
      </c>
      <c r="C37" s="80">
        <v>0.01854714064914992</v>
      </c>
      <c r="D37" s="80">
        <v>0.006326034063260341</v>
      </c>
      <c r="E37" s="80">
        <v>0.0015698587127158557</v>
      </c>
      <c r="F37" s="80">
        <v>0.008</v>
      </c>
      <c r="G37" s="80">
        <v>0.012396694214876033</v>
      </c>
      <c r="H37" s="80">
        <v>0.00927357032457496</v>
      </c>
    </row>
    <row r="38" spans="1:8" ht="15">
      <c r="A38" s="92" t="s">
        <v>46</v>
      </c>
      <c r="B38" s="80">
        <v>0.00238864690178446</v>
      </c>
      <c r="C38" s="80">
        <v>0.0033722073907545315</v>
      </c>
      <c r="D38" s="80">
        <v>0.0018266123366587044</v>
      </c>
      <c r="E38" s="80">
        <v>0.0005620345651257552</v>
      </c>
      <c r="F38" s="80">
        <v>0.000702543206407194</v>
      </c>
      <c r="G38" s="80">
        <v>0.00042152592384431644</v>
      </c>
      <c r="H38" s="80">
        <v>0.00927357032457496</v>
      </c>
    </row>
    <row r="39" spans="1:8" ht="15">
      <c r="A39" s="126" t="s">
        <v>19</v>
      </c>
      <c r="B39" s="125">
        <v>353</v>
      </c>
      <c r="C39" s="125">
        <v>1294</v>
      </c>
      <c r="D39" s="125">
        <v>2055</v>
      </c>
      <c r="E39" s="125">
        <v>2548</v>
      </c>
      <c r="F39" s="125">
        <v>625</v>
      </c>
      <c r="G39" s="125">
        <v>242</v>
      </c>
      <c r="H39" s="125">
        <v>7117</v>
      </c>
    </row>
    <row r="40" spans="1:8" ht="15">
      <c r="A40" s="92" t="s">
        <v>44</v>
      </c>
      <c r="B40" s="80">
        <v>0.0495995503723479</v>
      </c>
      <c r="C40" s="80">
        <v>0.18181818181818182</v>
      </c>
      <c r="D40" s="80">
        <v>0.28874525783335675</v>
      </c>
      <c r="E40" s="80">
        <v>0.3580160179851061</v>
      </c>
      <c r="F40" s="80">
        <v>0.08781790080089925</v>
      </c>
      <c r="G40" s="80">
        <v>0.03400309119010819</v>
      </c>
      <c r="H40" s="83">
        <v>1</v>
      </c>
    </row>
    <row r="41" spans="1:8" ht="15">
      <c r="A41" s="92" t="s">
        <v>45</v>
      </c>
      <c r="B41" s="83">
        <v>1</v>
      </c>
      <c r="C41" s="83">
        <v>1</v>
      </c>
      <c r="D41" s="83">
        <v>1</v>
      </c>
      <c r="E41" s="83">
        <v>1</v>
      </c>
      <c r="F41" s="83">
        <v>1</v>
      </c>
      <c r="G41" s="83">
        <v>1</v>
      </c>
      <c r="H41" s="83">
        <v>1</v>
      </c>
    </row>
    <row r="42" spans="1:8" ht="15.75" thickBot="1">
      <c r="A42" s="127" t="s">
        <v>46</v>
      </c>
      <c r="B42" s="128">
        <v>0.0495995503723479</v>
      </c>
      <c r="C42" s="128">
        <v>0.18181818181818182</v>
      </c>
      <c r="D42" s="128">
        <v>0.28874525783335675</v>
      </c>
      <c r="E42" s="128">
        <v>0.3580160179851061</v>
      </c>
      <c r="F42" s="128">
        <v>0.08781790080089925</v>
      </c>
      <c r="G42" s="128">
        <v>0.03400309119010819</v>
      </c>
      <c r="H42" s="129">
        <v>1</v>
      </c>
    </row>
    <row r="43" spans="1:8" ht="15">
      <c r="A43" s="7" t="s">
        <v>291</v>
      </c>
      <c r="B43" s="19"/>
      <c r="C43" s="19"/>
      <c r="D43" s="19"/>
      <c r="E43" s="19"/>
      <c r="F43" s="19"/>
      <c r="G43" s="19"/>
      <c r="H43" s="19"/>
    </row>
    <row r="44" ht="15">
      <c r="A44" s="77" t="s">
        <v>238</v>
      </c>
    </row>
  </sheetData>
  <hyperlinks>
    <hyperlink ref="A44" location="Índex!A1" display="Índex"/>
  </hyperlinks>
  <printOptions/>
  <pageMargins left="0.7" right="0.7" top="0.75" bottom="0.75" header="0.3" footer="0.3"/>
  <pageSetup horizontalDpi="600" verticalDpi="600" orientation="portrait" paperSize="9" r:id="rId3"/>
  <headerFooter>
    <oddFooter>&amp;L&amp;G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2020-02-24T15:31:56Z</dcterms:modified>
  <cp:category/>
  <cp:version/>
  <cp:contentType/>
  <cp:contentStatus/>
</cp:coreProperties>
</file>