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1.xml" ContentType="application/vnd.openxmlformats-officedocument.drawing+xml"/>
  <Override PartName="/xl/worksheets/sheet41.xml" ContentType="application/vnd.openxmlformats-officedocument.spreadsheetml.worksheet+xml"/>
  <Override PartName="/xl/drawings/drawing42.xml" ContentType="application/vnd.openxmlformats-officedocument.drawing+xml"/>
  <Override PartName="/xl/worksheets/sheet42.xml" ContentType="application/vnd.openxmlformats-officedocument.spreadsheetml.worksheet+xml"/>
  <Override PartName="/xl/drawings/drawing43.xml" ContentType="application/vnd.openxmlformats-officedocument.drawing+xml"/>
  <Override PartName="/xl/worksheets/sheet43.xml" ContentType="application/vnd.openxmlformats-officedocument.spreadsheetml.worksheet+xml"/>
  <Override PartName="/xl/drawings/drawing44.xml" ContentType="application/vnd.openxmlformats-officedocument.drawing+xml"/>
  <Override PartName="/xl/worksheets/sheet44.xml" ContentType="application/vnd.openxmlformats-officedocument.spreadsheetml.worksheet+xml"/>
  <Override PartName="/xl/drawings/drawing45.xml" ContentType="application/vnd.openxmlformats-officedocument.drawing+xml"/>
  <Override PartName="/xl/worksheets/sheet45.xml" ContentType="application/vnd.openxmlformats-officedocument.spreadsheetml.worksheet+xml"/>
  <Override PartName="/xl/drawings/drawing46.xml" ContentType="application/vnd.openxmlformats-officedocument.drawing+xml"/>
  <Override PartName="/xl/worksheets/sheet46.xml" ContentType="application/vnd.openxmlformats-officedocument.spreadsheetml.worksheet+xml"/>
  <Override PartName="/xl/drawings/drawing47.xml" ContentType="application/vnd.openxmlformats-officedocument.drawing+xml"/>
  <Override PartName="/xl/worksheets/sheet47.xml" ContentType="application/vnd.openxmlformats-officedocument.spreadsheetml.worksheet+xml"/>
  <Override PartName="/xl/drawings/drawing48.xml" ContentType="application/vnd.openxmlformats-officedocument.drawing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7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0" windowWidth="15600" windowHeight="5235" tabRatio="907" activeTab="0"/>
  </bookViews>
  <sheets>
    <sheet name="Index" sheetId="1" r:id="rId1"/>
    <sheet name="04.07.01.01" sheetId="2" r:id="rId2"/>
    <sheet name="04.07.01.02" sheetId="3" r:id="rId3"/>
    <sheet name="04.07.01.03" sheetId="4" r:id="rId4"/>
    <sheet name="04.07.01.04" sheetId="5" r:id="rId5"/>
    <sheet name="04.07.01.05" sheetId="6" r:id="rId6"/>
    <sheet name="04.07.01.06" sheetId="7" r:id="rId7"/>
    <sheet name="04.07.01.07" sheetId="8" r:id="rId8"/>
    <sheet name="04.07.01.08" sheetId="9" r:id="rId9"/>
    <sheet name="04.07.01.09" sheetId="10" r:id="rId10"/>
    <sheet name="04.07.01.10" sheetId="11" r:id="rId11"/>
    <sheet name="04.07.02.01" sheetId="12" r:id="rId12"/>
    <sheet name="04.07.02.02" sheetId="13" r:id="rId13"/>
    <sheet name="04.07.02.03" sheetId="14" r:id="rId14"/>
    <sheet name="04.07.02.04" sheetId="15" r:id="rId15"/>
    <sheet name="04.07.02.05" sheetId="16" r:id="rId16"/>
    <sheet name="04.07.02.06" sheetId="17" r:id="rId17"/>
    <sheet name="04.07.02.07" sheetId="18" r:id="rId18"/>
    <sheet name="04.07.02.08" sheetId="19" r:id="rId19"/>
    <sheet name="04.07.02.09" sheetId="20" r:id="rId20"/>
    <sheet name="04.07.02.10" sheetId="21" r:id="rId21"/>
    <sheet name="04.07.02.11" sheetId="22" r:id="rId22"/>
    <sheet name="04.07.02.12" sheetId="23" r:id="rId23"/>
    <sheet name="04.07.03.01" sheetId="24" r:id="rId24"/>
    <sheet name="04.07.03.02" sheetId="25" r:id="rId25"/>
    <sheet name="04.07.03.03" sheetId="26" r:id="rId26"/>
    <sheet name="04.07.03.04" sheetId="27" r:id="rId27"/>
    <sheet name="04.07.03.05" sheetId="28" r:id="rId28"/>
    <sheet name="04.07.03.06" sheetId="29" r:id="rId29"/>
    <sheet name="04.07.03.07" sheetId="30" r:id="rId30"/>
    <sheet name="04.07.03.08" sheetId="31" r:id="rId31"/>
    <sheet name="04.07.03.09" sheetId="32" r:id="rId32"/>
    <sheet name="04.07.03.10" sheetId="33" r:id="rId33"/>
    <sheet name="04.07.03.11" sheetId="34" r:id="rId34"/>
    <sheet name="04.07.03.12" sheetId="35" r:id="rId35"/>
    <sheet name="04.07.03.13" sheetId="36" r:id="rId36"/>
    <sheet name="04.07.03.14" sheetId="37" r:id="rId37"/>
    <sheet name="04.07.04.01" sheetId="38" r:id="rId38"/>
    <sheet name="04.07.04.02" sheetId="39" r:id="rId39"/>
    <sheet name="04.07.04.03" sheetId="40" r:id="rId40"/>
    <sheet name="04.07.04.04" sheetId="41" r:id="rId41"/>
    <sheet name="04.07.04.05" sheetId="42" r:id="rId42"/>
    <sheet name="04.07.04.06" sheetId="43" r:id="rId43"/>
    <sheet name="04.07.04.07" sheetId="44" r:id="rId44"/>
    <sheet name="04.07.04.08" sheetId="45" r:id="rId45"/>
    <sheet name="04.07.05.01" sheetId="46" r:id="rId46"/>
    <sheet name="04.07.05.02" sheetId="47" r:id="rId47"/>
    <sheet name="04.07.06.01" sheetId="48" r:id="rId48"/>
  </sheets>
  <externalReferences>
    <externalReference r:id="rId51"/>
  </externalReferences>
  <definedNames>
    <definedName name="_Toc304552267" localSheetId="41">'04.07.04.05'!$A$39</definedName>
    <definedName name="_Toc304552268" localSheetId="41">'04.07.04.05'!#REF!</definedName>
    <definedName name="_Toc304552269" localSheetId="41">'04.07.04.05'!#REF!</definedName>
    <definedName name="_Toc304552270" localSheetId="41">'04.07.04.05'!#REF!</definedName>
    <definedName name="_Toc304552271" localSheetId="41">'04.07.04.06'!$A$45</definedName>
    <definedName name="_Toc304552272" localSheetId="41">'04.07.04.05'!#REF!</definedName>
    <definedName name="_Toc304552273" localSheetId="41">'04.07.04.05'!#REF!</definedName>
    <definedName name="_Toc304552274" localSheetId="41">'04.07.04.05'!#REF!</definedName>
    <definedName name="_Toc304552275" localSheetId="41">'04.07.04.05'!#REF!</definedName>
    <definedName name="_Toc304552276" localSheetId="41">'04.07.04.05'!#REF!</definedName>
    <definedName name="_Toc304552277" localSheetId="41">'04.07.04.05'!#REF!</definedName>
  </definedNames>
  <calcPr fullCalcOnLoad="1"/>
</workbook>
</file>

<file path=xl/sharedStrings.xml><?xml version="1.0" encoding="utf-8"?>
<sst xmlns="http://schemas.openxmlformats.org/spreadsheetml/2006/main" count="1606" uniqueCount="323">
  <si>
    <t>Eleccions Municipals</t>
  </si>
  <si>
    <t>Eleccions Municipals 2011. Resultat per barris censals.</t>
  </si>
  <si>
    <t>Eleccions Municipals 2011. Participació per barris censals.</t>
  </si>
  <si>
    <t>Eleccions Municipals 2007. Resultat per barris censals.</t>
  </si>
  <si>
    <t>Eleccions Municipals 2007. Participació per barris censals.</t>
  </si>
  <si>
    <t>Eleccions al Parlament de Catalunya</t>
  </si>
  <si>
    <t>Eleccions al Parlament de Catalunya 2012. Resultats per Barris censals</t>
  </si>
  <si>
    <t>Eleccions al Parlament de Catalunya 2012. Participació per Barri censal</t>
  </si>
  <si>
    <t>Eleccions al Parlament de Catalunya 2010. Resultats per Barris censals.</t>
  </si>
  <si>
    <t>Eleccions al Parlament de Catalunya 2010. Participació per Barris censals</t>
  </si>
  <si>
    <t>Eleccions al Parlament de Catalunya 2006. Resultat per barris censals.</t>
  </si>
  <si>
    <t>Eleccions al Parlament de Catalunya 2006. Participació per barris censals.</t>
  </si>
  <si>
    <t>Eleccions al Parlament de Catalunya 2003. Resultats per Barris censals.</t>
  </si>
  <si>
    <t>Eleccions al Parlament de Catalunya 2003. Participació per Barris censals.</t>
  </si>
  <si>
    <t>Eleccions a Corts Generals</t>
  </si>
  <si>
    <t>Eleccions a Corts Generals 2011. Resultats per Barris censals.</t>
  </si>
  <si>
    <t>Eleccions a Corts Generals 2011. Participació per Barris censals.</t>
  </si>
  <si>
    <t>Eleccions a Corts Generals 2008. Resultats per Barris censals.</t>
  </si>
  <si>
    <t>Eleccions a Corts Generals 2008. Participació per Barris censals.</t>
  </si>
  <si>
    <t>Eleccions a Corts Generals 2004. Resultats per Barris censals.</t>
  </si>
  <si>
    <t>Eleccions a Corts Generals 2004. Participació per Barris censals.</t>
  </si>
  <si>
    <t>Eleccions al Parlament Europeu</t>
  </si>
  <si>
    <t>Eleccions al Parlament Europeu 2014. Resultats per Barris Censals</t>
  </si>
  <si>
    <t>Eleccions al Parlament Europeu 2014. Participació per Barris Censals</t>
  </si>
  <si>
    <t>Eleccions al Parlament Europeu 2009. Resultats per Barris censals.</t>
  </si>
  <si>
    <t>Eleccions al Parlament Europeu 2009. Participació per Barris censals.</t>
  </si>
  <si>
    <t>Eleccions al Parlament Europeu 2004. Resultats per Barris censals.</t>
  </si>
  <si>
    <t>Eleccions al Parlament Europeu 2004. Participació per Barris censals.</t>
  </si>
  <si>
    <t>Referèndums</t>
  </si>
  <si>
    <t>Referèndum Estatut d’ Autonomia Catalunya 2006. Resultats i participació per barri.</t>
  </si>
  <si>
    <t>Referèndum Constitució Europea 2005. Resultats i participació per Barris censals.</t>
  </si>
  <si>
    <t>Dates eleccions des de 1976</t>
  </si>
  <si>
    <t>04.07. Eleccions i participació ciutadana</t>
  </si>
  <si>
    <t>04.07.01</t>
  </si>
  <si>
    <t>04.07.02</t>
  </si>
  <si>
    <t>04.07.03</t>
  </si>
  <si>
    <t>04.07.04</t>
  </si>
  <si>
    <t>04.07.05</t>
  </si>
  <si>
    <t>04.07.06</t>
  </si>
  <si>
    <t>04.07.01.01</t>
  </si>
  <si>
    <t>04.07.01.02</t>
  </si>
  <si>
    <t>04.07.01.03</t>
  </si>
  <si>
    <t>04.07.01.04</t>
  </si>
  <si>
    <t>04.07.01.05</t>
  </si>
  <si>
    <t>04.07.01.06</t>
  </si>
  <si>
    <t>04.07.01.07</t>
  </si>
  <si>
    <t>04.07.01.08</t>
  </si>
  <si>
    <t>04.07.02.01</t>
  </si>
  <si>
    <t>04.07.02.02</t>
  </si>
  <si>
    <t>04.07.02.03</t>
  </si>
  <si>
    <t>04.07.02.04</t>
  </si>
  <si>
    <t>04.07.02.05</t>
  </si>
  <si>
    <t>04.07.02.06</t>
  </si>
  <si>
    <t>04.07.02.07</t>
  </si>
  <si>
    <t>04.07.02.08</t>
  </si>
  <si>
    <t>04.07.03.01</t>
  </si>
  <si>
    <t>04.07.03.02</t>
  </si>
  <si>
    <t>04.07.03.03</t>
  </si>
  <si>
    <t>04.07.03.04</t>
  </si>
  <si>
    <t>04.07.03.05</t>
  </si>
  <si>
    <t>04.07.03.06</t>
  </si>
  <si>
    <t>04.07.04.01</t>
  </si>
  <si>
    <t>04.07.04.02</t>
  </si>
  <si>
    <t>04.07.04.03</t>
  </si>
  <si>
    <t>04.07.04.04</t>
  </si>
  <si>
    <t>04.07.04.05</t>
  </si>
  <si>
    <t>04.07.04.06</t>
  </si>
  <si>
    <t>04.07.05.01</t>
  </si>
  <si>
    <t>04.07.05.02</t>
  </si>
  <si>
    <t>04.07.06.01</t>
  </si>
  <si>
    <t>Índex</t>
  </si>
  <si>
    <t>BARRI</t>
  </si>
  <si>
    <t>C'S</t>
  </si>
  <si>
    <t>CIU</t>
  </si>
  <si>
    <t>ERC</t>
  </si>
  <si>
    <t>ICV-EUiA</t>
  </si>
  <si>
    <t>PP</t>
  </si>
  <si>
    <t>PxC</t>
  </si>
  <si>
    <t>PSC-PM</t>
  </si>
  <si>
    <t>CAP</t>
  </si>
  <si>
    <t>SI</t>
  </si>
  <si>
    <t>BLANC</t>
  </si>
  <si>
    <t>NUL</t>
  </si>
  <si>
    <t>TOTAL</t>
  </si>
  <si>
    <t>Barri Antic</t>
  </si>
  <si>
    <t>Eixample Centre</t>
  </si>
  <si>
    <t>La Montserratina</t>
  </si>
  <si>
    <t>El Ginestar</t>
  </si>
  <si>
    <t>La Torre-Roja-Campreciós</t>
  </si>
  <si>
    <t>Barri De Sales</t>
  </si>
  <si>
    <t>Grup Sant Jordi</t>
  </si>
  <si>
    <t>Can Sellarés</t>
  </si>
  <si>
    <t>El Poblat Roca</t>
  </si>
  <si>
    <t>Can Palmer-Can Batllori</t>
  </si>
  <si>
    <t>Alba-Rosa-Can Guardiola</t>
  </si>
  <si>
    <t>El Torrent Ballester</t>
  </si>
  <si>
    <t>El Mas Rates</t>
  </si>
  <si>
    <t>TOTAL MUNICIPI</t>
  </si>
  <si>
    <t>Font: Ajuntament de Viladecans. Estadística.</t>
  </si>
  <si>
    <t>BARRI CENSAL</t>
  </si>
  <si>
    <t>Electors</t>
  </si>
  <si>
    <t>Votants</t>
  </si>
  <si>
    <t>%Participació</t>
  </si>
  <si>
    <t>%Abstenció</t>
  </si>
  <si>
    <t>PXC</t>
  </si>
  <si>
    <t>CiU</t>
  </si>
  <si>
    <t>EU</t>
  </si>
  <si>
    <t>BARRIS CENSALS</t>
  </si>
  <si>
    <t>PSC-PSOE</t>
  </si>
  <si>
    <t>CDE</t>
  </si>
  <si>
    <t>IC-V(EPM)</t>
  </si>
  <si>
    <t>ERC-AM</t>
  </si>
  <si>
    <t>TOTAL BARRI</t>
  </si>
  <si>
    <t>CENS</t>
  </si>
  <si>
    <t>PARTICIPACIÓ</t>
  </si>
  <si>
    <t>VOTS NULS</t>
  </si>
  <si>
    <t>VOTS BLANC</t>
  </si>
  <si>
    <t>%PARTIC.</t>
  </si>
  <si>
    <t>ERC-CAT SI</t>
  </si>
  <si>
    <t>P P</t>
  </si>
  <si>
    <t>Resta</t>
  </si>
  <si>
    <t>La Torre Roja-Camprecios</t>
  </si>
  <si>
    <t>Barri de les Sales</t>
  </si>
  <si>
    <t>Can Sellares</t>
  </si>
  <si>
    <t>Alba Rosa-Can Guardiola</t>
  </si>
  <si>
    <t>% Participació</t>
  </si>
  <si>
    <t>% Abstenció</t>
  </si>
  <si>
    <t>Blancs</t>
  </si>
  <si>
    <t>Nuls</t>
  </si>
  <si>
    <t>El Mas Ratés</t>
  </si>
  <si>
    <t>Font: Ajuntament de Viladecans. Estadística</t>
  </si>
  <si>
    <t>Altres</t>
  </si>
  <si>
    <t>PSC-CPC</t>
  </si>
  <si>
    <t>ALTRES</t>
  </si>
  <si>
    <t>P P C</t>
  </si>
  <si>
    <t>IC-EV</t>
  </si>
  <si>
    <t>CANDIDATURES</t>
  </si>
  <si>
    <t xml:space="preserve">VOTS EN BLANC </t>
  </si>
  <si>
    <t>% PARTICIPACIÓ</t>
  </si>
  <si>
    <t>IC-V</t>
  </si>
  <si>
    <t>MUNICIPI</t>
  </si>
  <si>
    <t>Barri de Sales</t>
  </si>
  <si>
    <t>Mas Rates</t>
  </si>
  <si>
    <t>CODI</t>
  </si>
  <si>
    <t>NULS</t>
  </si>
  <si>
    <t>BLANCS</t>
  </si>
  <si>
    <t>% PARTICIP.</t>
  </si>
  <si>
    <t>La Torre Roja-Campreciós</t>
  </si>
  <si>
    <t>Barri Censal</t>
  </si>
  <si>
    <t>C's</t>
  </si>
  <si>
    <t>ERC-NECat-</t>
  </si>
  <si>
    <t>PSOE</t>
  </si>
  <si>
    <t>PODEMOS</t>
  </si>
  <si>
    <t>UPyD</t>
  </si>
  <si>
    <t>RESTA</t>
  </si>
  <si>
    <t>Mas Ratés</t>
  </si>
  <si>
    <t>% Participación</t>
  </si>
  <si>
    <t>% Abstención</t>
  </si>
  <si>
    <t>Blanc</t>
  </si>
  <si>
    <t>Europa dels pobles</t>
  </si>
  <si>
    <t xml:space="preserve">% </t>
  </si>
  <si>
    <t>% ABSTENCIÓ</t>
  </si>
  <si>
    <t xml:space="preserve"> MUNICIPI</t>
  </si>
  <si>
    <t xml:space="preserve">TOTAL  </t>
  </si>
  <si>
    <t>VOLTS NULS</t>
  </si>
  <si>
    <t>%PARTICIPACIÓ</t>
  </si>
  <si>
    <t>NO</t>
  </si>
  <si>
    <t>per Barris censals</t>
  </si>
  <si>
    <t>BARRI CENSAL </t>
  </si>
  <si>
    <t>L'Eixample Centre</t>
  </si>
  <si>
    <t>T.Roja - Llevadura</t>
  </si>
  <si>
    <t>Can Palmer - Can Batllori</t>
  </si>
  <si>
    <t>ANYS</t>
  </si>
  <si>
    <t>ELECCIONS A CORTS GENERALS</t>
  </si>
  <si>
    <t>ELECCIONS MUNICIPALS</t>
  </si>
  <si>
    <t>ELECCIONS AL PARLAMENT DE CATALUNYA</t>
  </si>
  <si>
    <t>ELECCIONS AL PARLAMENT EUROPEU</t>
  </si>
  <si>
    <t>Referèndum per a la reforma política</t>
  </si>
  <si>
    <t>Referendum para ratificar la constitución</t>
  </si>
  <si>
    <t>20/02/2005**</t>
  </si>
  <si>
    <t>18/6/2006*</t>
  </si>
  <si>
    <t>*Reforma Estatut Autonomia</t>
  </si>
  <si>
    <t>**Constitució Europea</t>
  </si>
  <si>
    <t>04.07.01.  Eleccions Municipals</t>
  </si>
  <si>
    <t>Eleccions Municipals 2015. Resultat per barris censals.</t>
  </si>
  <si>
    <t>Eleccions Municipals 2015. Participació per barris censals.</t>
  </si>
  <si>
    <t>04.07.02.09</t>
  </si>
  <si>
    <t>04.07.02.10</t>
  </si>
  <si>
    <t>Eleccions al Parlament de Catalunya 2015. Resultats per Barris censals</t>
  </si>
  <si>
    <t>Eleccions al Parlament de Catalunya 2015. Participació per Barri censal</t>
  </si>
  <si>
    <t>Eleccions a Corts Generals 2015. Resultats per Barris censals.</t>
  </si>
  <si>
    <t>Eleccions a Corts Generals 2015. Participació per Barris censals.</t>
  </si>
  <si>
    <t>04.07.03.07</t>
  </si>
  <si>
    <t>04.07.03.08</t>
  </si>
  <si>
    <t>04.07.01.01. Eleccions Municipals 2015. Resultats per barri censal</t>
  </si>
  <si>
    <t>04.07.01.02. Eleccions Municipals 2015. Participació per barri censal</t>
  </si>
  <si>
    <t>04.07.01.03. Eleccions Municipals 2011. Resultats per barri censal</t>
  </si>
  <si>
    <t>04.07.01.04. Eleccions Municipals 2011. Participació per barri censal</t>
  </si>
  <si>
    <t>04.07.01.05. Eleccions Municipals 2007. Resultat per barris censals.</t>
  </si>
  <si>
    <t>04.07.01.06. Eleccions Municipals 2007. Participació per barris censals.</t>
  </si>
  <si>
    <t>04.07.01.07. Eleccions municipals 2003. Resultats per barris censals.</t>
  </si>
  <si>
    <t>04.07.01.08 .Eleccions municipals 2003. Participació per barris censals.</t>
  </si>
  <si>
    <t>04.07.02. Eleccions al Parlament de Catalunya</t>
  </si>
  <si>
    <t>04.07.03. Eleccions a Corts Generals</t>
  </si>
  <si>
    <t>04.07.04. Eleccions al Parlament Europeu</t>
  </si>
  <si>
    <t>04.07.04.02. Eleccions al Parlament Europeu 2014. Participació per Barris Censals</t>
  </si>
  <si>
    <t>04.07.04.03. Eleccions al Parlament Europeu 2009. Resultats per Barris censals.</t>
  </si>
  <si>
    <t>04.07.04.04. Eleccions Parlament Europeu 2009. Participació per Barris censals.</t>
  </si>
  <si>
    <t>04.07.04.05. Eleccions al Parlament Europeu 2004. Resultats per Barris censals.</t>
  </si>
  <si>
    <t>04.07.04.06. Eleccions al Parlament Europeu 2004. Participació per Barris censals.</t>
  </si>
  <si>
    <t>04.07.05. Referèndums</t>
  </si>
  <si>
    <t>04.07.05.02. Referèndum Constitució Europea 2005. Resultats i participació</t>
  </si>
  <si>
    <t>C´s</t>
  </si>
  <si>
    <t>GANEMOS</t>
  </si>
  <si>
    <t>ICV-EUiA-E</t>
  </si>
  <si>
    <t>PSC-CP</t>
  </si>
  <si>
    <t>VSP</t>
  </si>
  <si>
    <t>La Torre-roja-Campreciós</t>
  </si>
  <si>
    <t>Can Sellarès</t>
  </si>
  <si>
    <t>L'Alba-rosa-Can Guardiola</t>
  </si>
  <si>
    <t>CUP</t>
  </si>
  <si>
    <t>CatSíqspot</t>
  </si>
  <si>
    <t>JxSí</t>
  </si>
  <si>
    <t>PSC</t>
  </si>
  <si>
    <t>ERC-CATSÍ</t>
  </si>
  <si>
    <t>DL</t>
  </si>
  <si>
    <t>EN COMÚ</t>
  </si>
  <si>
    <t>4. TREBALL I SOCIETAT</t>
  </si>
  <si>
    <t>04.07.04.01. Eleccions al Parlament Europeu 2014. Resultats per Barri Censal</t>
  </si>
  <si>
    <t>Eleccions a Corts Generals 2016. Resultats per Barris censals</t>
  </si>
  <si>
    <t>Eleccions a Corts Generals 2016. Participació per Barris censals</t>
  </si>
  <si>
    <t>04.07.03.09</t>
  </si>
  <si>
    <t>04.07.03.10</t>
  </si>
  <si>
    <t>04.07.03.03. Eleccions a Corts Generals 2015. Resultats per Barris censals.</t>
  </si>
  <si>
    <t>04.07.03.04. Eleccions a Corts Generals 2015. Participació per Barris censals.</t>
  </si>
  <si>
    <t>04.07.03.05. Eleccions a Corts Generals 2011. Resultats per Barris censals.</t>
  </si>
  <si>
    <t>04.07.03.06. Eleccions a Corts Generals 2011. Participació per Barris censals.</t>
  </si>
  <si>
    <t>04.07.03.07. Eleccions a Corts Generals 2008. Resultats per Barris censals.</t>
  </si>
  <si>
    <t>04.07.03.08. Eleccions a Corts Generals 2008. Participació per Barris censals.</t>
  </si>
  <si>
    <t>C’s</t>
  </si>
  <si>
    <t>CDC</t>
  </si>
  <si>
    <t>ECP</t>
  </si>
  <si>
    <t>ERC-CATSI</t>
  </si>
  <si>
    <t>PACMA</t>
  </si>
  <si>
    <t>PCPC</t>
  </si>
  <si>
    <t>04.07.03.01. Eleccions a Corts Generals 2016. Resultats per barris censals</t>
  </si>
  <si>
    <t>Barri censal</t>
  </si>
  <si>
    <t>RECORTES CERO</t>
  </si>
  <si>
    <t>Total</t>
  </si>
  <si>
    <t>Barris</t>
  </si>
  <si>
    <t>04.07.03.02. Eleccions a Corts Generals 2016. Participació per barris censals</t>
  </si>
  <si>
    <t>GANE-MOS</t>
  </si>
  <si>
    <t xml:space="preserve">TOTAL </t>
  </si>
  <si>
    <t xml:space="preserve">04.07.05.01. Referèndum Estatut d’ Autonomia de Catalunya 2006. </t>
  </si>
  <si>
    <t>Refèrendums</t>
  </si>
  <si>
    <t>04.07.06. Dates eleccions des de 1976</t>
  </si>
  <si>
    <t>04.07.06.01. Dates eleccions des de 1976 per tipus de convocatòria</t>
  </si>
  <si>
    <t>04.07.03.10.Eleccions a Corts Generals 2004. Participació per Barris censals.</t>
  </si>
  <si>
    <t>04.07.03.09. Eleccions a Corts Generals 2004. Resultats per Barris censals.</t>
  </si>
  <si>
    <t>04.07.02.11</t>
  </si>
  <si>
    <t>04.07.02.12</t>
  </si>
  <si>
    <t>04.07.02.03. Eleccions al Parlament de Catalunya 2015. Resultats per Barris censals</t>
  </si>
  <si>
    <t>04.07.02.04.Eleccions al Parlament de Catalunya 2015. Participació per Barri censal</t>
  </si>
  <si>
    <t>04.07.02.05. Eleccions al Parlament de Catalunya 2012. Resultats candidatures per Barri.</t>
  </si>
  <si>
    <t>04.07.02.06. Eleccions al Parlament de Catalunya 2012. Participació per Barri</t>
  </si>
  <si>
    <t>04.07.02.07. Eleccions al Parlament de Catalunya 2010. Resultats per Barri.</t>
  </si>
  <si>
    <t>04.07.02.08. Eleccions al Parlament de Catalunya 2010. Participació per Barri</t>
  </si>
  <si>
    <t>04.07.02.09. Eleccions al Parlament de Catalunya 2006. Resultat per barri.</t>
  </si>
  <si>
    <t>04.07.02.10. Eleccions al Parlament de Catalunya 2006. Participació per barri.</t>
  </si>
  <si>
    <t>04.07.02.11. Eleccions Parlament de Catalunya 2003. Resultats per Barri</t>
  </si>
  <si>
    <t>04.07.02.12. Eleccions al Parlament de Catalunya 2003. Participació per Barri.</t>
  </si>
  <si>
    <t>Eleccions al Parlament de Catalunya 2017. Resultats per Barris censals</t>
  </si>
  <si>
    <t>Eleccions al Parlament de Catalunya 2017. Participació per Barri censal</t>
  </si>
  <si>
    <t>ERC-CatSI</t>
  </si>
  <si>
    <t>JUNTSxCAT</t>
  </si>
  <si>
    <t>CatComú-Podem</t>
  </si>
  <si>
    <t>RECOR-TES C</t>
  </si>
  <si>
    <t>Eixample-Centre</t>
  </si>
  <si>
    <t>04.07.02.01. Eleccions al Parlament de Catalunya 2017. Resultats per Barris censals</t>
  </si>
  <si>
    <t>04.07.02.02. Eleccions al Parlament de Catalunya 2017. Participació per Barri censal</t>
  </si>
  <si>
    <t>Resultats i participació per barris censals.</t>
  </si>
  <si>
    <t>04.07.01.01. Eleccions Municipals 2019. Resultats per barri censal</t>
  </si>
  <si>
    <t>A TU LADO</t>
  </si>
  <si>
    <t>Cs</t>
  </si>
  <si>
    <t>ERC/AM</t>
  </si>
  <si>
    <t>JxV-JUNTS</t>
  </si>
  <si>
    <t>VEC-ECG</t>
  </si>
  <si>
    <t>VSP-F!</t>
  </si>
  <si>
    <t>VOX</t>
  </si>
  <si>
    <t>04.07.01.02. Eleccions Municipals 2019. Participació per barri censal</t>
  </si>
  <si>
    <t>04.07.01.09</t>
  </si>
  <si>
    <t>04.07.01.10</t>
  </si>
  <si>
    <t>Eleccions Municipals 2019. Resultat per barris censals.</t>
  </si>
  <si>
    <t>Eleccions Municipals 2019. Participació per barris censals.</t>
  </si>
  <si>
    <t>Eleccions Municipals 2003. Participació per barris censals.</t>
  </si>
  <si>
    <t>Eleccions Municipals 2003. Resultats per barris censals.</t>
  </si>
  <si>
    <t>Eleccions a Corts Generals 2019 (10 novembre) Resultats per Barris censals</t>
  </si>
  <si>
    <t>Eleccions a Corts Generals 2019 (10 novembre). Participació per Barris censals</t>
  </si>
  <si>
    <t>Eleccions a Corts Generals 2019 (28 abril). Resultats per Barris censals</t>
  </si>
  <si>
    <t>Eleccions a Corts Generals 2019 (28 abril). Participació per Barris censals</t>
  </si>
  <si>
    <t>04.07.03.01. Eleccions a Corts Generals 2019 (10 Novembre). Resultats per barris censals</t>
  </si>
  <si>
    <t xml:space="preserve">04.07.03.02. Eleccions a Corts Generals 2019 (10 Novembre). </t>
  </si>
  <si>
    <t>Participació per barris censals</t>
  </si>
  <si>
    <t>ECP-GUANYE</t>
  </si>
  <si>
    <t>ERC-SOBIRA</t>
  </si>
  <si>
    <t>JxCAT-JUNT</t>
  </si>
  <si>
    <t>Electores</t>
  </si>
  <si>
    <t>Votantes</t>
  </si>
  <si>
    <t>Resultats per barris censals</t>
  </si>
  <si>
    <t xml:space="preserve">04.07.03.02. Eleccions a Corts Generals 2019 (28 abril). </t>
  </si>
  <si>
    <t xml:space="preserve">04.07.03.01. Eleccions a Corts Generals 2019 (28 abril). </t>
  </si>
  <si>
    <t>04.07.03.11</t>
  </si>
  <si>
    <t>04.07.03.12</t>
  </si>
  <si>
    <t>04.07.03.13</t>
  </si>
  <si>
    <t>04.07.03.14</t>
  </si>
  <si>
    <t>04.07.04.01. Eleccions al Parlament Europeu 2019. Resultats per Barri Censal</t>
  </si>
  <si>
    <t>04.07.04.02. Eleccions al Parlament Europeu 2019. Participació per Barris Censals</t>
  </si>
  <si>
    <t>ERC-ARA</t>
  </si>
  <si>
    <t>PODEMOS-IU</t>
  </si>
  <si>
    <t>04.07.04.07</t>
  </si>
  <si>
    <t>04.07.04.08</t>
  </si>
  <si>
    <t>Eleccions al Parlament Europeu 2019. Resultats per Barris Censals</t>
  </si>
  <si>
    <t>Eleccions al Parlament Europeu 2019. Participació per Barris Censals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</si>
</sst>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color indexed="57"/>
      <name val="Arial"/>
      <family val="2"/>
    </font>
    <font>
      <b/>
      <sz val="11"/>
      <name val="Helvetica"/>
      <family val="2"/>
    </font>
    <font>
      <sz val="12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b/>
      <sz val="8"/>
      <color indexed="10"/>
      <name val="Arial"/>
      <family val="2"/>
    </font>
    <font>
      <b/>
      <sz val="9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Helvetica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11"/>
      <name val="Helvetica"/>
      <family val="2"/>
    </font>
    <font>
      <sz val="8"/>
      <name val="Times New Roman"/>
      <family val="1"/>
    </font>
    <font>
      <b/>
      <sz val="14"/>
      <name val="Helvetica"/>
      <family val="2"/>
    </font>
    <font>
      <sz val="8"/>
      <color indexed="10"/>
      <name val="Helvetica"/>
      <family val="2"/>
    </font>
    <font>
      <sz val="10"/>
      <color indexed="10"/>
      <name val="Helvetica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Helvetic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9"/>
      <name val="Helvetica"/>
      <family val="2"/>
    </font>
    <font>
      <sz val="12"/>
      <color indexed="9"/>
      <name val="Helvetica"/>
      <family val="2"/>
    </font>
    <font>
      <sz val="11"/>
      <color indexed="9"/>
      <name val="Arial"/>
      <family val="2"/>
    </font>
    <font>
      <sz val="10"/>
      <color indexed="9"/>
      <name val="Helvetica"/>
      <family val="2"/>
    </font>
    <font>
      <sz val="8"/>
      <color indexed="9"/>
      <name val="Arial"/>
      <family val="2"/>
    </font>
    <font>
      <b/>
      <sz val="12"/>
      <color indexed="9"/>
      <name val="Helvetica"/>
      <family val="2"/>
    </font>
    <font>
      <sz val="11"/>
      <color indexed="10"/>
      <name val="Calibri"/>
      <family val="2"/>
    </font>
    <font>
      <b/>
      <sz val="11"/>
      <color indexed="10"/>
      <name val="Helvetica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Helvetica"/>
      <family val="2"/>
    </font>
    <font>
      <sz val="10"/>
      <color rgb="FFFF0000"/>
      <name val="Helvetica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11"/>
      <color theme="0"/>
      <name val="Helvetica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theme="5"/>
      <name val="Arial"/>
      <family val="2"/>
    </font>
    <font>
      <sz val="11"/>
      <color theme="5"/>
      <name val="Arial"/>
      <family val="2"/>
    </font>
    <font>
      <sz val="9"/>
      <color theme="0"/>
      <name val="Helvetica"/>
      <family val="2"/>
    </font>
    <font>
      <b/>
      <sz val="11"/>
      <color theme="0"/>
      <name val="Arial"/>
      <family val="2"/>
    </font>
    <font>
      <sz val="12"/>
      <color theme="0"/>
      <name val="Helvetica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Helvetica"/>
      <family val="2"/>
    </font>
    <font>
      <sz val="8"/>
      <color theme="0"/>
      <name val="Arial"/>
      <family val="2"/>
    </font>
    <font>
      <b/>
      <sz val="12"/>
      <color theme="0"/>
      <name val="Helvetic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Helvetica"/>
      <family val="2"/>
    </font>
    <font>
      <b/>
      <sz val="11"/>
      <color rgb="FFCC0000"/>
      <name val="Helvetica"/>
      <family val="2"/>
    </font>
    <font>
      <sz val="11"/>
      <color rgb="FFCC0000"/>
      <name val="Calibri"/>
      <family val="2"/>
    </font>
    <font>
      <sz val="10"/>
      <color rgb="FFCC0000"/>
      <name val="Arial"/>
      <family val="2"/>
    </font>
    <font>
      <sz val="11"/>
      <color rgb="FFCC0000"/>
      <name val="Arial"/>
      <family val="2"/>
    </font>
    <font>
      <b/>
      <sz val="11"/>
      <color rgb="FFCC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7" tint="-0.24997000396251678"/>
      </top>
      <bottom style="medium">
        <color theme="7" tint="-0.24997000396251678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thin">
        <color theme="7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3" fillId="0" borderId="0" applyNumberFormat="0" applyFill="0" applyBorder="0" applyAlignment="0" applyProtection="0"/>
    <xf numFmtId="0" fontId="8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78" fillId="0" borderId="8" applyNumberFormat="0" applyFill="0" applyAlignment="0" applyProtection="0"/>
    <xf numFmtId="0" fontId="88" fillId="0" borderId="9" applyNumberFormat="0" applyFill="0" applyAlignment="0" applyProtection="0"/>
  </cellStyleXfs>
  <cellXfs count="387">
    <xf numFmtId="0" fontId="0" fillId="0" borderId="0" xfId="0" applyFont="1" applyAlignment="1">
      <alignment/>
    </xf>
    <xf numFmtId="0" fontId="89" fillId="0" borderId="0" xfId="45" applyFont="1" applyAlignment="1" applyProtection="1">
      <alignment/>
      <protection/>
    </xf>
    <xf numFmtId="0" fontId="8" fillId="0" borderId="0" xfId="0" applyFont="1" applyAlignment="1">
      <alignment/>
    </xf>
    <xf numFmtId="0" fontId="89" fillId="0" borderId="0" xfId="45" applyFont="1" applyAlignment="1" applyProtection="1">
      <alignment horizontal="left"/>
      <protection/>
    </xf>
    <xf numFmtId="0" fontId="89" fillId="0" borderId="0" xfId="0" applyFont="1" applyAlignment="1">
      <alignment/>
    </xf>
    <xf numFmtId="0" fontId="90" fillId="0" borderId="0" xfId="45" applyFont="1" applyAlignment="1" applyProtection="1">
      <alignment/>
      <protection/>
    </xf>
    <xf numFmtId="0" fontId="88" fillId="0" borderId="0" xfId="0" applyFont="1" applyAlignment="1">
      <alignment/>
    </xf>
    <xf numFmtId="0" fontId="6" fillId="0" borderId="0" xfId="52">
      <alignment/>
      <protection/>
    </xf>
    <xf numFmtId="0" fontId="89" fillId="0" borderId="0" xfId="52" applyFont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4" fillId="0" borderId="0" xfId="52" applyFont="1">
      <alignment/>
      <protection/>
    </xf>
    <xf numFmtId="0" fontId="15" fillId="0" borderId="0" xfId="52" applyFont="1">
      <alignment/>
      <protection/>
    </xf>
    <xf numFmtId="0" fontId="6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16" fillId="0" borderId="0" xfId="52" applyFont="1" applyBorder="1" applyAlignment="1">
      <alignment/>
      <protection/>
    </xf>
    <xf numFmtId="0" fontId="17" fillId="0" borderId="0" xfId="52" applyFont="1" applyBorder="1">
      <alignment/>
      <protection/>
    </xf>
    <xf numFmtId="0" fontId="18" fillId="0" borderId="0" xfId="45" applyFont="1" applyBorder="1" applyAlignment="1" applyProtection="1">
      <alignment/>
      <protection/>
    </xf>
    <xf numFmtId="0" fontId="18" fillId="0" borderId="0" xfId="45" applyFont="1" applyBorder="1" applyAlignment="1" applyProtection="1">
      <alignment horizontal="center"/>
      <protection/>
    </xf>
    <xf numFmtId="0" fontId="10" fillId="0" borderId="0" xfId="52" applyFont="1">
      <alignment/>
      <protection/>
    </xf>
    <xf numFmtId="0" fontId="6" fillId="0" borderId="0" xfId="52" applyFont="1">
      <alignment/>
      <protection/>
    </xf>
    <xf numFmtId="0" fontId="91" fillId="0" borderId="0" xfId="45" applyFont="1" applyAlignment="1" applyProtection="1">
      <alignment horizontal="right"/>
      <protection/>
    </xf>
    <xf numFmtId="0" fontId="20" fillId="0" borderId="0" xfId="52" applyFont="1">
      <alignment/>
      <protection/>
    </xf>
    <xf numFmtId="0" fontId="17" fillId="0" borderId="0" xfId="52" applyFont="1">
      <alignment/>
      <protection/>
    </xf>
    <xf numFmtId="0" fontId="5" fillId="0" borderId="0" xfId="52" applyFont="1" applyBorder="1" applyAlignment="1">
      <alignment horizontal="center" wrapText="1"/>
      <protection/>
    </xf>
    <xf numFmtId="0" fontId="16" fillId="0" borderId="0" xfId="52" applyFont="1" applyAlignment="1">
      <alignment/>
      <protection/>
    </xf>
    <xf numFmtId="0" fontId="16" fillId="0" borderId="0" xfId="52" applyFont="1">
      <alignment/>
      <protection/>
    </xf>
    <xf numFmtId="0" fontId="4" fillId="0" borderId="0" xfId="52" applyFont="1" applyAlignment="1">
      <alignment/>
      <protection/>
    </xf>
    <xf numFmtId="0" fontId="14" fillId="0" borderId="0" xfId="52" applyFont="1" applyAlignment="1">
      <alignment horizontal="justify"/>
      <protection/>
    </xf>
    <xf numFmtId="0" fontId="6" fillId="0" borderId="0" xfId="52" applyAlignment="1">
      <alignment/>
      <protection/>
    </xf>
    <xf numFmtId="0" fontId="2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6" fillId="0" borderId="0" xfId="52" applyFont="1" applyBorder="1" applyAlignment="1">
      <alignment horizontal="center" wrapText="1"/>
      <protection/>
    </xf>
    <xf numFmtId="3" fontId="6" fillId="0" borderId="0" xfId="52" applyNumberFormat="1" applyFont="1" applyBorder="1" applyAlignment="1">
      <alignment horizontal="center"/>
      <protection/>
    </xf>
    <xf numFmtId="3" fontId="6" fillId="0" borderId="0" xfId="52" applyNumberFormat="1" applyFont="1" applyAlignment="1">
      <alignment horizontal="center" wrapText="1"/>
      <protection/>
    </xf>
    <xf numFmtId="3" fontId="6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16" fillId="0" borderId="0" xfId="52" applyFont="1">
      <alignment/>
      <protection/>
    </xf>
    <xf numFmtId="0" fontId="21" fillId="0" borderId="0" xfId="52" applyFont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6" fillId="0" borderId="0" xfId="52" applyAlignment="1">
      <alignment horizontal="center"/>
      <protection/>
    </xf>
    <xf numFmtId="0" fontId="22" fillId="0" borderId="0" xfId="52" applyFont="1">
      <alignment/>
      <protection/>
    </xf>
    <xf numFmtId="0" fontId="6" fillId="0" borderId="0" xfId="52" applyFont="1" applyAlignment="1">
      <alignment/>
      <protection/>
    </xf>
    <xf numFmtId="0" fontId="6" fillId="0" borderId="0" xfId="52" applyBorder="1">
      <alignment/>
      <protection/>
    </xf>
    <xf numFmtId="0" fontId="2" fillId="0" borderId="0" xfId="52" applyFont="1" applyBorder="1" applyAlignment="1">
      <alignment wrapText="1"/>
      <protection/>
    </xf>
    <xf numFmtId="0" fontId="17" fillId="0" borderId="0" xfId="52" applyFont="1" applyAlignment="1">
      <alignment wrapText="1"/>
      <protection/>
    </xf>
    <xf numFmtId="0" fontId="24" fillId="0" borderId="0" xfId="52" applyFont="1">
      <alignment/>
      <protection/>
    </xf>
    <xf numFmtId="0" fontId="14" fillId="0" borderId="0" xfId="52" applyFont="1" applyAlignment="1">
      <alignment horizontal="left"/>
      <protection/>
    </xf>
    <xf numFmtId="0" fontId="23" fillId="0" borderId="0" xfId="52" applyFont="1" applyAlignment="1">
      <alignment horizontal="center"/>
      <protection/>
    </xf>
    <xf numFmtId="0" fontId="26" fillId="0" borderId="0" xfId="52" applyFont="1" applyBorder="1" applyAlignment="1">
      <alignment wrapText="1"/>
      <protection/>
    </xf>
    <xf numFmtId="3" fontId="27" fillId="0" borderId="0" xfId="52" applyNumberFormat="1" applyFont="1" applyFill="1" applyBorder="1" applyAlignment="1">
      <alignment horizontal="center" wrapText="1"/>
      <protection/>
    </xf>
    <xf numFmtId="3" fontId="27" fillId="0" borderId="0" xfId="52" applyNumberFormat="1" applyFont="1" applyBorder="1" applyAlignment="1">
      <alignment horizontal="center" wrapText="1"/>
      <protection/>
    </xf>
    <xf numFmtId="0" fontId="4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0" fontId="28" fillId="33" borderId="0" xfId="52" applyFont="1" applyFill="1" applyBorder="1" applyAlignment="1">
      <alignment wrapText="1"/>
      <protection/>
    </xf>
    <xf numFmtId="0" fontId="28" fillId="33" borderId="0" xfId="52" applyFont="1" applyFill="1" applyBorder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6" fillId="33" borderId="0" xfId="52" applyFont="1" applyFill="1" applyAlignment="1">
      <alignment wrapText="1"/>
      <protection/>
    </xf>
    <xf numFmtId="3" fontId="26" fillId="33" borderId="0" xfId="52" applyNumberFormat="1" applyFont="1" applyFill="1" applyAlignment="1">
      <alignment horizontal="center" wrapText="1"/>
      <protection/>
    </xf>
    <xf numFmtId="0" fontId="26" fillId="33" borderId="0" xfId="52" applyFont="1" applyFill="1" applyAlignment="1">
      <alignment horizontal="center" wrapText="1"/>
      <protection/>
    </xf>
    <xf numFmtId="0" fontId="91" fillId="0" borderId="0" xfId="45" applyFont="1" applyAlignment="1" applyProtection="1">
      <alignment horizontal="left"/>
      <protection/>
    </xf>
    <xf numFmtId="0" fontId="27" fillId="0" borderId="0" xfId="52" applyFont="1" applyBorder="1" applyAlignment="1">
      <alignment horizontal="center" wrapText="1"/>
      <protection/>
    </xf>
    <xf numFmtId="0" fontId="14" fillId="0" borderId="0" xfId="52" applyFont="1" applyAlignment="1">
      <alignment/>
      <protection/>
    </xf>
    <xf numFmtId="0" fontId="6" fillId="0" borderId="0" xfId="52" applyFont="1" applyBorder="1">
      <alignment/>
      <protection/>
    </xf>
    <xf numFmtId="0" fontId="22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30" fillId="0" borderId="0" xfId="52" applyFont="1" applyBorder="1">
      <alignment/>
      <protection/>
    </xf>
    <xf numFmtId="3" fontId="30" fillId="0" borderId="0" xfId="52" applyNumberFormat="1" applyFont="1" applyBorder="1" applyAlignment="1">
      <alignment horizontal="center"/>
      <protection/>
    </xf>
    <xf numFmtId="0" fontId="30" fillId="0" borderId="0" xfId="52" applyFont="1" applyBorder="1" applyAlignment="1">
      <alignment horizontal="center"/>
      <protection/>
    </xf>
    <xf numFmtId="0" fontId="16" fillId="0" borderId="0" xfId="52" applyFont="1" applyAlignment="1">
      <alignment horizontal="left"/>
      <protection/>
    </xf>
    <xf numFmtId="0" fontId="17" fillId="0" borderId="0" xfId="52" applyFont="1" applyBorder="1" applyAlignment="1">
      <alignment/>
      <protection/>
    </xf>
    <xf numFmtId="0" fontId="30" fillId="0" borderId="0" xfId="52" applyFont="1" applyBorder="1" applyAlignment="1">
      <alignment wrapText="1"/>
      <protection/>
    </xf>
    <xf numFmtId="3" fontId="6" fillId="0" borderId="0" xfId="52" applyNumberFormat="1" applyFont="1" applyBorder="1" applyAlignment="1">
      <alignment horizontal="center" wrapText="1"/>
      <protection/>
    </xf>
    <xf numFmtId="0" fontId="30" fillId="33" borderId="0" xfId="52" applyFont="1" applyFill="1" applyBorder="1" applyAlignment="1">
      <alignment wrapText="1"/>
      <protection/>
    </xf>
    <xf numFmtId="3" fontId="6" fillId="33" borderId="0" xfId="52" applyNumberFormat="1" applyFont="1" applyFill="1" applyBorder="1" applyAlignment="1">
      <alignment horizontal="center" wrapText="1"/>
      <protection/>
    </xf>
    <xf numFmtId="0" fontId="6" fillId="33" borderId="0" xfId="52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horizontal="left" wrapText="1"/>
      <protection/>
    </xf>
    <xf numFmtId="3" fontId="5" fillId="0" borderId="0" xfId="52" applyNumberFormat="1" applyFont="1" applyFill="1" applyBorder="1" applyAlignment="1">
      <alignment horizontal="center" wrapText="1"/>
      <protection/>
    </xf>
    <xf numFmtId="3" fontId="6" fillId="0" borderId="0" xfId="52" applyNumberFormat="1" applyFill="1" applyBorder="1" applyAlignment="1">
      <alignment horizontal="center" wrapText="1"/>
      <protection/>
    </xf>
    <xf numFmtId="0" fontId="6" fillId="0" borderId="0" xfId="52" applyFill="1" applyBorder="1" applyAlignment="1">
      <alignment horizontal="center" wrapText="1"/>
      <protection/>
    </xf>
    <xf numFmtId="0" fontId="27" fillId="33" borderId="0" xfId="52" applyFont="1" applyFill="1" applyBorder="1" applyAlignment="1">
      <alignment horizontal="left" wrapText="1"/>
      <protection/>
    </xf>
    <xf numFmtId="0" fontId="27" fillId="33" borderId="0" xfId="52" applyFont="1" applyFill="1" applyBorder="1" applyAlignment="1">
      <alignment horizontal="center" wrapText="1"/>
      <protection/>
    </xf>
    <xf numFmtId="10" fontId="27" fillId="33" borderId="0" xfId="52" applyNumberFormat="1" applyFont="1" applyFill="1" applyBorder="1" applyAlignment="1">
      <alignment horizontal="center" wrapText="1"/>
      <protection/>
    </xf>
    <xf numFmtId="0" fontId="92" fillId="33" borderId="0" xfId="52" applyFont="1" applyFill="1" applyBorder="1" applyAlignment="1">
      <alignment horizontal="left" wrapText="1"/>
      <protection/>
    </xf>
    <xf numFmtId="10" fontId="92" fillId="33" borderId="0" xfId="52" applyNumberFormat="1" applyFont="1" applyFill="1" applyBorder="1" applyAlignment="1">
      <alignment horizontal="center" wrapText="1"/>
      <protection/>
    </xf>
    <xf numFmtId="3" fontId="5" fillId="0" borderId="0" xfId="52" applyNumberFormat="1" applyFont="1" applyBorder="1" applyAlignment="1">
      <alignment horizontal="center" wrapText="1"/>
      <protection/>
    </xf>
    <xf numFmtId="0" fontId="6" fillId="0" borderId="0" xfId="52" applyAlignment="1">
      <alignment horizontal="center" vertical="center"/>
      <protection/>
    </xf>
    <xf numFmtId="0" fontId="5" fillId="0" borderId="0" xfId="52" applyFont="1" applyBorder="1" applyAlignment="1">
      <alignment wrapText="1"/>
      <protection/>
    </xf>
    <xf numFmtId="0" fontId="30" fillId="0" borderId="0" xfId="52" applyFont="1" applyAlignment="1">
      <alignment/>
      <protection/>
    </xf>
    <xf numFmtId="49" fontId="11" fillId="0" borderId="0" xfId="52" applyNumberFormat="1" applyFont="1">
      <alignment/>
      <protection/>
    </xf>
    <xf numFmtId="0" fontId="6" fillId="0" borderId="0" xfId="52" applyAlignment="1">
      <alignment horizontal="right"/>
      <protection/>
    </xf>
    <xf numFmtId="0" fontId="93" fillId="0" borderId="0" xfId="45" applyFont="1" applyAlignment="1" applyProtection="1">
      <alignment/>
      <protection/>
    </xf>
    <xf numFmtId="0" fontId="93" fillId="0" borderId="0" xfId="45" applyFont="1" applyAlignment="1" applyProtection="1">
      <alignment horizontal="right"/>
      <protection/>
    </xf>
    <xf numFmtId="0" fontId="89" fillId="0" borderId="0" xfId="45" applyFont="1" applyAlignment="1" applyProtection="1">
      <alignment horizontal="right"/>
      <protection/>
    </xf>
    <xf numFmtId="0" fontId="89" fillId="0" borderId="0" xfId="52" applyFont="1" applyAlignment="1">
      <alignment horizontal="right"/>
      <protection/>
    </xf>
    <xf numFmtId="0" fontId="22" fillId="0" borderId="0" xfId="52" applyFont="1" applyBorder="1" applyAlignment="1">
      <alignment horizontal="right"/>
      <protection/>
    </xf>
    <xf numFmtId="0" fontId="25" fillId="0" borderId="0" xfId="52" applyFont="1">
      <alignment/>
      <protection/>
    </xf>
    <xf numFmtId="0" fontId="6" fillId="0" borderId="0" xfId="52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93" fillId="0" borderId="0" xfId="45" applyFont="1" applyAlignment="1" applyProtection="1">
      <alignment horizontal="left"/>
      <protection/>
    </xf>
    <xf numFmtId="0" fontId="27" fillId="33" borderId="0" xfId="52" applyFont="1" applyFill="1" applyBorder="1" applyAlignment="1">
      <alignment wrapText="1"/>
      <protection/>
    </xf>
    <xf numFmtId="0" fontId="27" fillId="0" borderId="0" xfId="52" applyFont="1" applyBorder="1" applyAlignment="1">
      <alignment wrapText="1"/>
      <protection/>
    </xf>
    <xf numFmtId="0" fontId="16" fillId="0" borderId="0" xfId="52" applyFont="1" applyBorder="1">
      <alignment/>
      <protection/>
    </xf>
    <xf numFmtId="0" fontId="34" fillId="0" borderId="0" xfId="52" applyFont="1">
      <alignment/>
      <protection/>
    </xf>
    <xf numFmtId="0" fontId="18" fillId="0" borderId="0" xfId="45" applyFont="1" applyBorder="1" applyAlignment="1" applyProtection="1">
      <alignment horizontal="right"/>
      <protection/>
    </xf>
    <xf numFmtId="0" fontId="35" fillId="0" borderId="0" xfId="52" applyFont="1" applyAlignment="1">
      <alignment horizontal="left"/>
      <protection/>
    </xf>
    <xf numFmtId="0" fontId="25" fillId="0" borderId="0" xfId="52" applyFont="1" applyBorder="1" applyAlignment="1">
      <alignment horizontal="center" wrapText="1"/>
      <protection/>
    </xf>
    <xf numFmtId="0" fontId="25" fillId="0" borderId="0" xfId="52" applyFont="1" applyBorder="1">
      <alignment/>
      <protection/>
    </xf>
    <xf numFmtId="0" fontId="25" fillId="0" borderId="0" xfId="52" applyFont="1" applyBorder="1" applyAlignment="1">
      <alignment horizontal="center"/>
      <protection/>
    </xf>
    <xf numFmtId="0" fontId="25" fillId="0" borderId="0" xfId="52" applyFont="1" applyBorder="1" applyAlignment="1">
      <alignment wrapText="1"/>
      <protection/>
    </xf>
    <xf numFmtId="0" fontId="25" fillId="0" borderId="0" xfId="52" applyFont="1" applyAlignment="1">
      <alignment wrapText="1"/>
      <protection/>
    </xf>
    <xf numFmtId="0" fontId="25" fillId="0" borderId="0" xfId="52" applyFont="1" applyAlignment="1">
      <alignment horizontal="center" wrapText="1"/>
      <protection/>
    </xf>
    <xf numFmtId="0" fontId="6" fillId="0" borderId="0" xfId="52" applyFont="1" applyBorder="1" applyAlignment="1">
      <alignment wrapText="1"/>
      <protection/>
    </xf>
    <xf numFmtId="0" fontId="31" fillId="0" borderId="0" xfId="52" applyFont="1" applyAlignment="1">
      <alignment horizontal="center"/>
      <protection/>
    </xf>
    <xf numFmtId="0" fontId="6" fillId="0" borderId="0" xfId="52" applyAlignment="1">
      <alignment horizontal="centerContinuous"/>
      <protection/>
    </xf>
    <xf numFmtId="14" fontId="6" fillId="0" borderId="0" xfId="52" applyNumberFormat="1" applyAlignment="1">
      <alignment horizontal="center"/>
      <protection/>
    </xf>
    <xf numFmtId="14" fontId="6" fillId="0" borderId="0" xfId="52" applyNumberFormat="1" applyFont="1" applyAlignment="1">
      <alignment horizontal="left"/>
      <protection/>
    </xf>
    <xf numFmtId="0" fontId="6" fillId="0" borderId="0" xfId="52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8" fillId="0" borderId="0" xfId="0" applyFont="1" applyFill="1" applyAlignment="1">
      <alignment/>
    </xf>
    <xf numFmtId="0" fontId="27" fillId="0" borderId="0" xfId="0" applyFont="1" applyFill="1" applyBorder="1" applyAlignment="1">
      <alignment horizontal="left" wrapText="1"/>
    </xf>
    <xf numFmtId="0" fontId="9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95" fillId="0" borderId="0" xfId="52" applyFont="1" applyBorder="1" applyAlignment="1">
      <alignment/>
      <protection/>
    </xf>
    <xf numFmtId="0" fontId="96" fillId="0" borderId="0" xfId="52" applyFont="1" applyBorder="1">
      <alignment/>
      <protection/>
    </xf>
    <xf numFmtId="0" fontId="97" fillId="0" borderId="0" xfId="45" applyFont="1" applyBorder="1" applyAlignment="1" applyProtection="1">
      <alignment/>
      <protection/>
    </xf>
    <xf numFmtId="0" fontId="98" fillId="0" borderId="0" xfId="52" applyFont="1">
      <alignment/>
      <protection/>
    </xf>
    <xf numFmtId="0" fontId="6" fillId="0" borderId="0" xfId="52" applyAlignment="1">
      <alignment vertical="top"/>
      <protection/>
    </xf>
    <xf numFmtId="0" fontId="22" fillId="0" borderId="0" xfId="52" applyFont="1" applyAlignment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9" fillId="0" borderId="0" xfId="0" applyFont="1" applyAlignment="1">
      <alignment/>
    </xf>
    <xf numFmtId="0" fontId="88" fillId="0" borderId="0" xfId="0" applyFont="1" applyAlignment="1">
      <alignment wrapText="1"/>
    </xf>
    <xf numFmtId="0" fontId="5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3" fontId="5" fillId="33" borderId="0" xfId="0" applyNumberFormat="1" applyFont="1" applyFill="1" applyBorder="1" applyAlignment="1">
      <alignment horizontal="left" wrapText="1"/>
    </xf>
    <xf numFmtId="4" fontId="5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0" fillId="0" borderId="0" xfId="52" applyFont="1">
      <alignment/>
      <protection/>
    </xf>
    <xf numFmtId="0" fontId="73" fillId="0" borderId="0" xfId="0" applyFont="1" applyAlignment="1">
      <alignment/>
    </xf>
    <xf numFmtId="0" fontId="101" fillId="0" borderId="0" xfId="0" applyFont="1" applyBorder="1" applyAlignment="1">
      <alignment horizontal="left" wrapText="1"/>
    </xf>
    <xf numFmtId="0" fontId="90" fillId="0" borderId="0" xfId="45" applyFont="1" applyFill="1" applyBorder="1" applyAlignment="1" applyProtection="1">
      <alignment/>
      <protection/>
    </xf>
    <xf numFmtId="0" fontId="90" fillId="0" borderId="0" xfId="0" applyFont="1" applyAlignment="1">
      <alignment/>
    </xf>
    <xf numFmtId="0" fontId="102" fillId="0" borderId="0" xfId="0" applyFont="1" applyAlignment="1">
      <alignment/>
    </xf>
    <xf numFmtId="0" fontId="93" fillId="0" borderId="0" xfId="0" applyFont="1" applyAlignment="1">
      <alignment/>
    </xf>
    <xf numFmtId="0" fontId="90" fillId="0" borderId="0" xfId="0" applyFont="1" applyAlignment="1">
      <alignment horizontal="left"/>
    </xf>
    <xf numFmtId="0" fontId="89" fillId="0" borderId="0" xfId="0" applyFont="1" applyFill="1" applyAlignment="1">
      <alignment/>
    </xf>
    <xf numFmtId="0" fontId="89" fillId="0" borderId="0" xfId="45" applyFont="1" applyFill="1" applyAlignment="1" applyProtection="1">
      <alignment/>
      <protection/>
    </xf>
    <xf numFmtId="0" fontId="3" fillId="0" borderId="0" xfId="45" applyFill="1" applyBorder="1" applyAlignment="1" applyProtection="1">
      <alignment/>
      <protection/>
    </xf>
    <xf numFmtId="0" fontId="17" fillId="0" borderId="0" xfId="52" applyFont="1" applyBorder="1">
      <alignment/>
      <protection/>
    </xf>
    <xf numFmtId="0" fontId="18" fillId="0" borderId="0" xfId="45" applyFont="1" applyBorder="1" applyAlignment="1" applyProtection="1">
      <alignment horizontal="center"/>
      <protection/>
    </xf>
    <xf numFmtId="0" fontId="16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Border="1">
      <alignment/>
      <protection/>
    </xf>
    <xf numFmtId="0" fontId="6" fillId="0" borderId="0" xfId="52" applyBorder="1" applyAlignment="1">
      <alignment horizontal="center"/>
      <protection/>
    </xf>
    <xf numFmtId="14" fontId="6" fillId="0" borderId="0" xfId="52" applyNumberFormat="1" applyBorder="1" applyAlignment="1">
      <alignment horizontal="center"/>
      <protection/>
    </xf>
    <xf numFmtId="0" fontId="17" fillId="0" borderId="0" xfId="52" applyFont="1" applyBorder="1">
      <alignment/>
      <protection/>
    </xf>
    <xf numFmtId="0" fontId="6" fillId="0" borderId="0" xfId="52" applyFont="1">
      <alignment/>
      <protection/>
    </xf>
    <xf numFmtId="0" fontId="6" fillId="0" borderId="0" xfId="52" applyFont="1" applyBorder="1">
      <alignment/>
      <protection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Fill="1" applyBorder="1" applyAlignment="1">
      <alignment horizontal="left" wrapText="1"/>
    </xf>
    <xf numFmtId="0" fontId="101" fillId="0" borderId="0" xfId="0" applyFont="1" applyFill="1" applyBorder="1" applyAlignment="1">
      <alignment horizontal="left" wrapText="1"/>
    </xf>
    <xf numFmtId="0" fontId="11" fillId="0" borderId="0" xfId="52" applyFont="1" applyFill="1" applyBorder="1">
      <alignment/>
      <protection/>
    </xf>
    <xf numFmtId="0" fontId="0" fillId="0" borderId="0" xfId="0" applyFill="1" applyBorder="1" applyAlignment="1">
      <alignment/>
    </xf>
    <xf numFmtId="0" fontId="105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106" fillId="0" borderId="10" xfId="0" applyFont="1" applyFill="1" applyBorder="1" applyAlignment="1">
      <alignment horizontal="left" wrapText="1"/>
    </xf>
    <xf numFmtId="0" fontId="88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108" fillId="0" borderId="10" xfId="0" applyFont="1" applyFill="1" applyBorder="1" applyAlignment="1">
      <alignment horizontal="left" wrapText="1"/>
    </xf>
    <xf numFmtId="0" fontId="109" fillId="0" borderId="0" xfId="0" applyFont="1" applyFill="1" applyBorder="1" applyAlignment="1">
      <alignment horizontal="left" wrapText="1"/>
    </xf>
    <xf numFmtId="0" fontId="110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1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09" fillId="0" borderId="0" xfId="45" applyFont="1" applyAlignment="1" applyProtection="1">
      <alignment/>
      <protection/>
    </xf>
    <xf numFmtId="4" fontId="8" fillId="33" borderId="10" xfId="0" applyNumberFormat="1" applyFont="1" applyFill="1" applyBorder="1" applyAlignment="1">
      <alignment horizontal="center" wrapText="1"/>
    </xf>
    <xf numFmtId="0" fontId="15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6" fillId="0" borderId="10" xfId="52" applyFill="1" applyBorder="1" applyAlignment="1">
      <alignment horizontal="left" wrapText="1"/>
      <protection/>
    </xf>
    <xf numFmtId="0" fontId="109" fillId="0" borderId="0" xfId="52" applyFont="1">
      <alignment/>
      <protection/>
    </xf>
    <xf numFmtId="3" fontId="2" fillId="0" borderId="10" xfId="52" applyNumberFormat="1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left" wrapText="1"/>
      <protection/>
    </xf>
    <xf numFmtId="0" fontId="23" fillId="0" borderId="10" xfId="52" applyFont="1" applyFill="1" applyBorder="1" applyAlignment="1">
      <alignment horizontal="left" wrapText="1"/>
      <protection/>
    </xf>
    <xf numFmtId="3" fontId="23" fillId="0" borderId="10" xfId="52" applyNumberFormat="1" applyFont="1" applyFill="1" applyBorder="1" applyAlignment="1">
      <alignment horizontal="center"/>
      <protection/>
    </xf>
    <xf numFmtId="10" fontId="23" fillId="0" borderId="10" xfId="52" applyNumberFormat="1" applyFont="1" applyFill="1" applyBorder="1" applyAlignment="1">
      <alignment horizontal="center"/>
      <protection/>
    </xf>
    <xf numFmtId="0" fontId="24" fillId="0" borderId="0" xfId="52" applyFont="1" applyBorder="1">
      <alignment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3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wrapText="1"/>
      <protection/>
    </xf>
    <xf numFmtId="0" fontId="31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3" fontId="8" fillId="0" borderId="10" xfId="52" applyNumberFormat="1" applyFont="1" applyBorder="1" applyAlignment="1">
      <alignment horizont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109" fillId="0" borderId="0" xfId="52" applyFont="1" applyBorder="1" applyAlignment="1">
      <alignment wrapText="1"/>
      <protection/>
    </xf>
    <xf numFmtId="0" fontId="109" fillId="0" borderId="0" xfId="52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3" fontId="2" fillId="0" borderId="10" xfId="52" applyNumberFormat="1" applyFont="1" applyBorder="1" applyAlignment="1">
      <alignment horizontal="center" wrapText="1"/>
      <protection/>
    </xf>
    <xf numFmtId="0" fontId="112" fillId="0" borderId="0" xfId="52" applyFont="1" applyBorder="1" applyAlignment="1">
      <alignment wrapText="1"/>
      <protection/>
    </xf>
    <xf numFmtId="0" fontId="113" fillId="0" borderId="0" xfId="52" applyFont="1">
      <alignment/>
      <protection/>
    </xf>
    <xf numFmtId="0" fontId="114" fillId="0" borderId="0" xfId="52" applyFont="1">
      <alignment/>
      <protection/>
    </xf>
    <xf numFmtId="0" fontId="2" fillId="0" borderId="10" xfId="52" applyFont="1" applyBorder="1">
      <alignment/>
      <protection/>
    </xf>
    <xf numFmtId="0" fontId="23" fillId="0" borderId="10" xfId="52" applyFont="1" applyBorder="1">
      <alignment/>
      <protection/>
    </xf>
    <xf numFmtId="0" fontId="92" fillId="0" borderId="0" xfId="52" applyFont="1">
      <alignment/>
      <protection/>
    </xf>
    <xf numFmtId="0" fontId="109" fillId="0" borderId="0" xfId="52" applyFont="1" applyAlignment="1">
      <alignment horizontal="right"/>
      <protection/>
    </xf>
    <xf numFmtId="0" fontId="89" fillId="0" borderId="10" xfId="45" applyFont="1" applyBorder="1" applyAlignment="1" applyProtection="1">
      <alignment/>
      <protection/>
    </xf>
    <xf numFmtId="0" fontId="89" fillId="0" borderId="10" xfId="45" applyFont="1" applyBorder="1" applyAlignment="1" applyProtection="1">
      <alignment horizontal="right"/>
      <protection/>
    </xf>
    <xf numFmtId="0" fontId="107" fillId="0" borderId="10" xfId="45" applyFont="1" applyBorder="1" applyAlignment="1" applyProtection="1">
      <alignment/>
      <protection/>
    </xf>
    <xf numFmtId="0" fontId="93" fillId="0" borderId="10" xfId="45" applyFont="1" applyBorder="1" applyAlignment="1" applyProtection="1">
      <alignment horizontal="right"/>
      <protection/>
    </xf>
    <xf numFmtId="0" fontId="23" fillId="0" borderId="10" xfId="52" applyFont="1" applyBorder="1" applyAlignment="1">
      <alignment horizontal="left" wrapText="1"/>
      <protection/>
    </xf>
    <xf numFmtId="0" fontId="23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wrapText="1"/>
      <protection/>
    </xf>
    <xf numFmtId="0" fontId="28" fillId="33" borderId="10" xfId="52" applyFont="1" applyFill="1" applyBorder="1" applyAlignment="1">
      <alignment horizontal="center" wrapText="1"/>
      <protection/>
    </xf>
    <xf numFmtId="0" fontId="26" fillId="0" borderId="0" xfId="52" applyFont="1" applyBorder="1" applyAlignment="1">
      <alignment horizontal="right" wrapText="1"/>
      <protection/>
    </xf>
    <xf numFmtId="0" fontId="28" fillId="0" borderId="10" xfId="52" applyFont="1" applyBorder="1" applyAlignment="1">
      <alignment horizontal="center" wrapText="1"/>
      <protection/>
    </xf>
    <xf numFmtId="0" fontId="28" fillId="0" borderId="10" xfId="52" applyFont="1" applyBorder="1" applyAlignment="1">
      <alignment wrapText="1"/>
      <protection/>
    </xf>
    <xf numFmtId="0" fontId="28" fillId="0" borderId="10" xfId="52" applyFont="1" applyBorder="1" applyAlignment="1">
      <alignment horizontal="right" wrapText="1"/>
      <protection/>
    </xf>
    <xf numFmtId="0" fontId="91" fillId="0" borderId="0" xfId="45" applyFont="1" applyAlignment="1" applyProtection="1">
      <alignment horizontal="center"/>
      <protection/>
    </xf>
    <xf numFmtId="0" fontId="26" fillId="0" borderId="0" xfId="52" applyFont="1" applyBorder="1" applyAlignment="1">
      <alignment horizontal="center" wrapText="1"/>
      <protection/>
    </xf>
    <xf numFmtId="0" fontId="17" fillId="0" borderId="0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92" fillId="0" borderId="0" xfId="52" applyFont="1" applyBorder="1" applyAlignment="1">
      <alignment wrapText="1"/>
      <protection/>
    </xf>
    <xf numFmtId="0" fontId="33" fillId="0" borderId="0" xfId="52" applyFont="1" applyBorder="1">
      <alignment/>
      <protection/>
    </xf>
    <xf numFmtId="0" fontId="2" fillId="0" borderId="10" xfId="52" applyFont="1" applyBorder="1" applyAlignment="1">
      <alignment/>
      <protection/>
    </xf>
    <xf numFmtId="0" fontId="31" fillId="0" borderId="10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6" fillId="0" borderId="11" xfId="52" applyBorder="1" applyAlignment="1">
      <alignment horizontal="center"/>
      <protection/>
    </xf>
    <xf numFmtId="14" fontId="6" fillId="0" borderId="11" xfId="52" applyNumberFormat="1" applyBorder="1" applyAlignment="1">
      <alignment horizontal="center"/>
      <protection/>
    </xf>
    <xf numFmtId="0" fontId="6" fillId="0" borderId="11" xfId="52" applyBorder="1">
      <alignment/>
      <protection/>
    </xf>
    <xf numFmtId="0" fontId="23" fillId="0" borderId="10" xfId="0" applyFont="1" applyFill="1" applyBorder="1" applyAlignment="1">
      <alignment/>
    </xf>
    <xf numFmtId="0" fontId="94" fillId="0" borderId="10" xfId="0" applyFont="1" applyFill="1" applyBorder="1" applyAlignment="1">
      <alignment horizontal="left"/>
    </xf>
    <xf numFmtId="0" fontId="6" fillId="0" borderId="0" xfId="52" applyFont="1" applyBorder="1">
      <alignment/>
      <protection/>
    </xf>
    <xf numFmtId="0" fontId="14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 horizontal="left"/>
      <protection/>
    </xf>
    <xf numFmtId="0" fontId="29" fillId="0" borderId="10" xfId="0" applyFont="1" applyFill="1" applyBorder="1" applyAlignment="1">
      <alignment horizontal="left" wrapText="1"/>
    </xf>
    <xf numFmtId="0" fontId="11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06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08" fillId="0" borderId="10" xfId="0" applyFont="1" applyFill="1" applyBorder="1" applyAlignment="1">
      <alignment horizontal="center" wrapText="1"/>
    </xf>
    <xf numFmtId="0" fontId="101" fillId="0" borderId="0" xfId="0" applyFont="1" applyBorder="1" applyAlignment="1">
      <alignment horizontal="center" wrapText="1"/>
    </xf>
    <xf numFmtId="0" fontId="106" fillId="0" borderId="10" xfId="0" applyFont="1" applyBorder="1" applyAlignment="1">
      <alignment horizontal="center" wrapText="1"/>
    </xf>
    <xf numFmtId="0" fontId="92" fillId="0" borderId="0" xfId="0" applyFont="1" applyBorder="1" applyAlignment="1">
      <alignment horizontal="left" wrapText="1"/>
    </xf>
    <xf numFmtId="0" fontId="92" fillId="0" borderId="0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116" fillId="0" borderId="0" xfId="52" applyFont="1">
      <alignment/>
      <protection/>
    </xf>
    <xf numFmtId="0" fontId="2" fillId="0" borderId="10" xfId="52" applyFont="1" applyFill="1" applyBorder="1" applyAlignment="1">
      <alignment horizontal="left"/>
      <protection/>
    </xf>
    <xf numFmtId="0" fontId="19" fillId="0" borderId="10" xfId="52" applyFont="1" applyBorder="1">
      <alignment/>
      <protection/>
    </xf>
    <xf numFmtId="0" fontId="20" fillId="0" borderId="10" xfId="52" applyFont="1" applyBorder="1">
      <alignment/>
      <protection/>
    </xf>
    <xf numFmtId="0" fontId="20" fillId="0" borderId="10" xfId="52" applyFont="1" applyBorder="1" applyAlignment="1">
      <alignment horizontal="center"/>
      <protection/>
    </xf>
    <xf numFmtId="10" fontId="20" fillId="0" borderId="10" xfId="52" applyNumberFormat="1" applyFont="1" applyBorder="1" applyAlignment="1">
      <alignment horizontal="center"/>
      <protection/>
    </xf>
    <xf numFmtId="0" fontId="117" fillId="0" borderId="0" xfId="52" applyFont="1">
      <alignment/>
      <protection/>
    </xf>
    <xf numFmtId="0" fontId="117" fillId="0" borderId="0" xfId="52" applyFont="1" applyBorder="1">
      <alignment/>
      <protection/>
    </xf>
    <xf numFmtId="0" fontId="10" fillId="0" borderId="10" xfId="52" applyFont="1" applyBorder="1">
      <alignment/>
      <protection/>
    </xf>
    <xf numFmtId="3" fontId="2" fillId="0" borderId="10" xfId="52" applyNumberFormat="1" applyFont="1" applyBorder="1" applyAlignment="1">
      <alignment horizontal="center"/>
      <protection/>
    </xf>
    <xf numFmtId="0" fontId="20" fillId="0" borderId="0" xfId="52" applyFont="1" applyBorder="1">
      <alignment/>
      <protection/>
    </xf>
    <xf numFmtId="0" fontId="20" fillId="0" borderId="10" xfId="52" applyFont="1" applyBorder="1" applyAlignment="1">
      <alignment horizontal="left" vertical="top" wrapText="1"/>
      <protection/>
    </xf>
    <xf numFmtId="0" fontId="109" fillId="0" borderId="0" xfId="52" applyFont="1" applyAlignment="1">
      <alignment horizontal="center" wrapText="1"/>
      <protection/>
    </xf>
    <xf numFmtId="0" fontId="30" fillId="0" borderId="0" xfId="52" applyFont="1" applyAlignment="1">
      <alignment wrapText="1"/>
      <protection/>
    </xf>
    <xf numFmtId="0" fontId="117" fillId="0" borderId="0" xfId="52" applyFont="1" applyAlignment="1">
      <alignment wrapText="1"/>
      <protection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3" fontId="28" fillId="0" borderId="10" xfId="52" applyNumberFormat="1" applyFont="1" applyBorder="1" applyAlignment="1">
      <alignment horizontal="center" wrapText="1"/>
      <protection/>
    </xf>
    <xf numFmtId="3" fontId="28" fillId="0" borderId="10" xfId="52" applyNumberFormat="1" applyFont="1" applyFill="1" applyBorder="1" applyAlignment="1">
      <alignment horizontal="center" wrapText="1"/>
      <protection/>
    </xf>
    <xf numFmtId="0" fontId="26" fillId="33" borderId="0" xfId="52" applyFont="1" applyFill="1" applyBorder="1" applyAlignment="1">
      <alignment horizontal="right" wrapText="1"/>
      <protection/>
    </xf>
    <xf numFmtId="0" fontId="28" fillId="33" borderId="10" xfId="52" applyFont="1" applyFill="1" applyBorder="1" applyAlignment="1">
      <alignment wrapText="1"/>
      <protection/>
    </xf>
    <xf numFmtId="0" fontId="26" fillId="33" borderId="0" xfId="52" applyFont="1" applyFill="1" applyBorder="1" applyAlignment="1">
      <alignment horizontal="center" wrapText="1"/>
      <protection/>
    </xf>
    <xf numFmtId="0" fontId="6" fillId="0" borderId="0" xfId="52" applyFont="1" applyBorder="1" applyAlignment="1">
      <alignment horizontal="right"/>
      <protection/>
    </xf>
    <xf numFmtId="3" fontId="29" fillId="33" borderId="10" xfId="52" applyNumberFormat="1" applyFont="1" applyFill="1" applyBorder="1" applyAlignment="1">
      <alignment horizontal="center" wrapText="1"/>
      <protection/>
    </xf>
    <xf numFmtId="4" fontId="29" fillId="33" borderId="10" xfId="52" applyNumberFormat="1" applyFont="1" applyFill="1" applyBorder="1" applyAlignment="1">
      <alignment horizontal="center" wrapText="1"/>
      <protection/>
    </xf>
    <xf numFmtId="0" fontId="118" fillId="33" borderId="0" xfId="52" applyFont="1" applyFill="1" applyAlignment="1">
      <alignment wrapText="1"/>
      <protection/>
    </xf>
    <xf numFmtId="0" fontId="118" fillId="33" borderId="0" xfId="52" applyFont="1" applyFill="1" applyAlignment="1">
      <alignment horizontal="center" wrapText="1"/>
      <protection/>
    </xf>
    <xf numFmtId="0" fontId="119" fillId="0" borderId="0" xfId="52" applyFont="1">
      <alignment/>
      <protection/>
    </xf>
    <xf numFmtId="0" fontId="118" fillId="0" borderId="0" xfId="52" applyFont="1">
      <alignment/>
      <protection/>
    </xf>
    <xf numFmtId="0" fontId="26" fillId="33" borderId="12" xfId="52" applyFont="1" applyFill="1" applyBorder="1" applyAlignment="1">
      <alignment horizontal="right" wrapText="1"/>
      <protection/>
    </xf>
    <xf numFmtId="0" fontId="17" fillId="0" borderId="12" xfId="52" applyFont="1" applyBorder="1">
      <alignment/>
      <protection/>
    </xf>
    <xf numFmtId="0" fontId="29" fillId="33" borderId="10" xfId="52" applyFont="1" applyFill="1" applyBorder="1" applyAlignment="1">
      <alignment horizontal="center" wrapText="1"/>
      <protection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Border="1" applyAlignment="1">
      <alignment/>
      <protection/>
    </xf>
    <xf numFmtId="3" fontId="19" fillId="0" borderId="10" xfId="52" applyNumberFormat="1" applyFont="1" applyBorder="1" applyAlignment="1">
      <alignment horizontal="center"/>
      <protection/>
    </xf>
    <xf numFmtId="0" fontId="112" fillId="0" borderId="0" xfId="52" applyFont="1" applyBorder="1">
      <alignment/>
      <protection/>
    </xf>
    <xf numFmtId="0" fontId="112" fillId="0" borderId="0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wrapText="1"/>
      <protection/>
    </xf>
    <xf numFmtId="0" fontId="8" fillId="33" borderId="10" xfId="52" applyFont="1" applyFill="1" applyBorder="1" applyAlignment="1">
      <alignment horizontal="center" wrapText="1"/>
      <protection/>
    </xf>
    <xf numFmtId="0" fontId="31" fillId="33" borderId="10" xfId="52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3" fontId="2" fillId="33" borderId="10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horizontal="center" wrapText="1"/>
      <protection/>
    </xf>
    <xf numFmtId="0" fontId="112" fillId="33" borderId="0" xfId="52" applyFont="1" applyFill="1" applyBorder="1" applyAlignment="1">
      <alignment wrapText="1"/>
      <protection/>
    </xf>
    <xf numFmtId="0" fontId="109" fillId="33" borderId="0" xfId="52" applyFont="1" applyFill="1" applyBorder="1" applyAlignment="1">
      <alignment horizontal="center" wrapText="1"/>
      <protection/>
    </xf>
    <xf numFmtId="0" fontId="116" fillId="0" borderId="0" xfId="52" applyFont="1" applyAlignment="1">
      <alignment/>
      <protection/>
    </xf>
    <xf numFmtId="0" fontId="100" fillId="0" borderId="0" xfId="52" applyFont="1" applyAlignment="1">
      <alignment/>
      <protection/>
    </xf>
    <xf numFmtId="0" fontId="109" fillId="33" borderId="0" xfId="0" applyFont="1" applyFill="1" applyBorder="1" applyAlignment="1">
      <alignment horizontal="left"/>
    </xf>
    <xf numFmtId="0" fontId="109" fillId="33" borderId="0" xfId="0" applyFont="1" applyFill="1" applyBorder="1" applyAlignment="1">
      <alignment horizont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wrapText="1"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20" fillId="0" borderId="0" xfId="0" applyFont="1" applyFill="1" applyBorder="1" applyAlignment="1">
      <alignment horizontal="left"/>
    </xf>
    <xf numFmtId="0" fontId="121" fillId="0" borderId="0" xfId="0" applyFont="1" applyFill="1" applyBorder="1" applyAlignment="1">
      <alignment/>
    </xf>
    <xf numFmtId="0" fontId="116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3" fontId="8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3" fillId="0" borderId="0" xfId="0" applyFont="1" applyAlignment="1">
      <alignment/>
    </xf>
    <xf numFmtId="0" fontId="83" fillId="0" borderId="0" xfId="0" applyFont="1" applyAlignment="1">
      <alignment wrapText="1"/>
    </xf>
    <xf numFmtId="2" fontId="8" fillId="33" borderId="10" xfId="0" applyNumberFormat="1" applyFont="1" applyFill="1" applyBorder="1" applyAlignment="1">
      <alignment horizontal="center" wrapText="1"/>
    </xf>
    <xf numFmtId="0" fontId="23" fillId="0" borderId="10" xfId="52" applyFont="1" applyBorder="1" applyAlignment="1">
      <alignment horizontal="left"/>
      <protection/>
    </xf>
    <xf numFmtId="0" fontId="31" fillId="0" borderId="10" xfId="52" applyFont="1" applyBorder="1" applyAlignment="1">
      <alignment horizontal="left"/>
      <protection/>
    </xf>
    <xf numFmtId="0" fontId="16" fillId="0" borderId="0" xfId="52" applyFont="1">
      <alignment/>
      <protection/>
    </xf>
    <xf numFmtId="0" fontId="22" fillId="0" borderId="0" xfId="52" applyFont="1" applyBorder="1" applyAlignment="1">
      <alignment/>
      <protection/>
    </xf>
    <xf numFmtId="0" fontId="16" fillId="0" borderId="0" xfId="52" applyFont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22" fillId="0" borderId="0" xfId="52" applyFont="1">
      <alignment/>
      <protection/>
    </xf>
    <xf numFmtId="0" fontId="83" fillId="0" borderId="0" xfId="0" applyFont="1" applyAlignment="1">
      <alignment/>
    </xf>
    <xf numFmtId="0" fontId="100" fillId="0" borderId="0" xfId="52" applyFont="1" applyFill="1">
      <alignment/>
      <protection/>
    </xf>
    <xf numFmtId="0" fontId="73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164" fontId="106" fillId="0" borderId="10" xfId="0" applyNumberFormat="1" applyFont="1" applyBorder="1" applyAlignment="1">
      <alignment horizontal="center" wrapText="1"/>
    </xf>
    <xf numFmtId="0" fontId="123" fillId="0" borderId="0" xfId="52" applyFont="1">
      <alignment/>
      <protection/>
    </xf>
    <xf numFmtId="0" fontId="124" fillId="0" borderId="0" xfId="0" applyFont="1" applyAlignment="1">
      <alignment horizontal="center"/>
    </xf>
    <xf numFmtId="0" fontId="106" fillId="0" borderId="10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 wrapText="1"/>
    </xf>
    <xf numFmtId="0" fontId="107" fillId="0" borderId="10" xfId="0" applyFont="1" applyFill="1" applyBorder="1" applyAlignment="1">
      <alignment horizontal="left" wrapText="1"/>
    </xf>
    <xf numFmtId="0" fontId="104" fillId="0" borderId="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 horizontal="left"/>
    </xf>
    <xf numFmtId="0" fontId="126" fillId="0" borderId="0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31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17" fillId="0" borderId="0" xfId="52" applyFont="1" applyBorder="1">
      <alignment/>
      <protection/>
    </xf>
    <xf numFmtId="0" fontId="18" fillId="0" borderId="0" xfId="45" applyFont="1" applyBorder="1" applyAlignment="1" applyProtection="1">
      <alignment horizontal="center"/>
      <protection/>
    </xf>
    <xf numFmtId="0" fontId="6" fillId="0" borderId="0" xfId="52" applyFont="1" applyBorder="1">
      <alignment/>
      <protection/>
    </xf>
    <xf numFmtId="0" fontId="16" fillId="0" borderId="0" xfId="52" applyFont="1">
      <alignment/>
      <protection/>
    </xf>
    <xf numFmtId="0" fontId="6" fillId="0" borderId="0" xfId="52" applyFont="1">
      <alignment/>
      <protection/>
    </xf>
    <xf numFmtId="0" fontId="22" fillId="0" borderId="0" xfId="52" applyFont="1">
      <alignment/>
      <protection/>
    </xf>
    <xf numFmtId="0" fontId="1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0" fontId="2" fillId="0" borderId="10" xfId="52" applyFont="1" applyBorder="1" applyAlignment="1">
      <alignment wrapText="1"/>
      <protection/>
    </xf>
    <xf numFmtId="0" fontId="22" fillId="0" borderId="0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Resultats eleccions municipals 2019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75"/>
          <c:y val="0.223"/>
          <c:w val="0.48425"/>
          <c:h val="0.695"/>
        </c:manualLayout>
      </c:layout>
      <c:pieChart>
        <c:varyColors val="1"/>
        <c:ser>
          <c:idx val="0"/>
          <c:order val="0"/>
          <c:tx>
            <c:strRef>
              <c:f>'04.07.01.01'!$A$5:$A$14</c:f>
              <c:strCache>
                <c:ptCount val="1"/>
                <c:pt idx="0">
                  <c:v>A TU LADO Cs ERC/AM JxV-JUNTS PSC-CP PP PODEMOS VEC-ECG VSP-F! VOX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'04.07.01.01'!$A$5:$A$14</c:f>
              <c:strCache/>
            </c:strRef>
          </c:cat>
          <c:val>
            <c:numRef>
              <c:f>'04.07.01.01'!$B$5:$B$14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25"/>
          <c:y val="0.07925"/>
          <c:w val="0.914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 eleccions municipals 2003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85"/>
          <c:w val="0.989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'04.07.01.10'!$A$3:$A$15</c:f>
              <c:strCache/>
            </c:strRef>
          </c:cat>
          <c:val>
            <c:numRef>
              <c:f>'04.07.01.10'!$B$3:$B$15</c:f>
              <c:numCache/>
            </c:numRef>
          </c:val>
        </c:ser>
        <c:axId val="23684926"/>
        <c:axId val="11837743"/>
      </c:barChart>
      <c:catAx>
        <c:axId val="23684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37743"/>
        <c:crosses val="autoZero"/>
        <c:auto val="1"/>
        <c:lblOffset val="100"/>
        <c:tickLblSkip val="1"/>
        <c:noMultiLvlLbl val="0"/>
      </c:catAx>
      <c:valAx>
        <c:axId val="118377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4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al Parlament de Catalunya 2017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5"/>
          <c:y val="0.13775"/>
          <c:w val="0.486"/>
          <c:h val="0.7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'04.07.02.01'!$B$25:$J$25</c:f>
              <c:strCache/>
            </c:strRef>
          </c:cat>
          <c:val>
            <c:numRef>
              <c:f>'04.07.02.01'!$B$39:$J$39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24175"/>
          <c:w val="0.19625"/>
          <c:h val="0.5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barri. Eleccions al Parlament de Catalunya 2017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29"/>
          <c:w val="0.92975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'04.07.02.04'!$A$6:$A$18</c:f>
              <c:strCache>
                <c:ptCount val="13"/>
                <c:pt idx="0">
                  <c:v>Can Sellarés</c:v>
                </c:pt>
                <c:pt idx="1">
                  <c:v>El Poblat Roca</c:v>
                </c:pt>
                <c:pt idx="2">
                  <c:v>La Montserratina</c:v>
                </c:pt>
                <c:pt idx="3">
                  <c:v>Eixample Centre</c:v>
                </c:pt>
                <c:pt idx="4">
                  <c:v>Barri Antic</c:v>
                </c:pt>
                <c:pt idx="5">
                  <c:v>Barri de Sales</c:v>
                </c:pt>
                <c:pt idx="6">
                  <c:v>Mas Ratés</c:v>
                </c:pt>
                <c:pt idx="7">
                  <c:v>El Ginestar</c:v>
                </c:pt>
                <c:pt idx="8">
                  <c:v>La Torre-Roja-Campreciós</c:v>
                </c:pt>
                <c:pt idx="9">
                  <c:v>Can Palmer-Can Batllori</c:v>
                </c:pt>
                <c:pt idx="10">
                  <c:v>Grup Sant Jordi</c:v>
                </c:pt>
                <c:pt idx="11">
                  <c:v>Alba-Rosa-Can Guardiola</c:v>
                </c:pt>
                <c:pt idx="12">
                  <c:v>El Torrent Ballester</c:v>
                </c:pt>
              </c:strCache>
            </c:strRef>
          </c:cat>
          <c:val>
            <c:numRef>
              <c:f>'04.07.02.04'!$B$6:$B$18</c:f>
              <c:numCache>
                <c:ptCount val="13"/>
                <c:pt idx="0">
                  <c:v>70.29</c:v>
                </c:pt>
                <c:pt idx="1">
                  <c:v>70.52</c:v>
                </c:pt>
                <c:pt idx="2">
                  <c:v>73.15</c:v>
                </c:pt>
                <c:pt idx="3">
                  <c:v>74.37</c:v>
                </c:pt>
                <c:pt idx="4">
                  <c:v>75.35</c:v>
                </c:pt>
                <c:pt idx="5">
                  <c:v>76.46</c:v>
                </c:pt>
                <c:pt idx="6">
                  <c:v>78.52</c:v>
                </c:pt>
                <c:pt idx="7">
                  <c:v>79.13</c:v>
                </c:pt>
                <c:pt idx="8">
                  <c:v>80.32</c:v>
                </c:pt>
                <c:pt idx="9">
                  <c:v>80.45</c:v>
                </c:pt>
                <c:pt idx="10">
                  <c:v>80.52</c:v>
                </c:pt>
                <c:pt idx="11">
                  <c:v>83.16</c:v>
                </c:pt>
                <c:pt idx="12">
                  <c:v>83.49</c:v>
                </c:pt>
              </c:numCache>
            </c:numRef>
          </c:val>
        </c:ser>
        <c:axId val="39430824"/>
        <c:axId val="19333097"/>
      </c:barChart>
      <c:catAx>
        <c:axId val="39430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33097"/>
        <c:crosses val="autoZero"/>
        <c:auto val="1"/>
        <c:lblOffset val="100"/>
        <c:tickLblSkip val="1"/>
        <c:noMultiLvlLbl val="0"/>
      </c:catAx>
      <c:valAx>
        <c:axId val="193330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0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al Parlament de Catalunya 2015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175"/>
          <c:y val="0.21375"/>
          <c:w val="0.5715"/>
          <c:h val="0.7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'04.07.02.03'!$B$23:$H$23</c:f>
              <c:strCache/>
            </c:strRef>
          </c:cat>
          <c:val>
            <c:numRef>
              <c:f>'04.07.02.03'!$B$37:$H$37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5"/>
          <c:y val="0.08425"/>
          <c:w val="0.68875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barri. Eleccions al Parlament de Catalunya 2015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285"/>
          <c:w val="0.991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'04.07.02.04'!$A$6:$A$18</c:f>
              <c:strCache/>
            </c:strRef>
          </c:cat>
          <c:val>
            <c:numRef>
              <c:f>'04.07.02.04'!$B$6:$B$18</c:f>
              <c:numCache/>
            </c:numRef>
          </c:val>
        </c:ser>
        <c:axId val="39780146"/>
        <c:axId val="22476995"/>
      </c:barChart>
      <c:catAx>
        <c:axId val="39780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76995"/>
        <c:crosses val="autoZero"/>
        <c:auto val="1"/>
        <c:lblOffset val="100"/>
        <c:tickLblSkip val="1"/>
        <c:noMultiLvlLbl val="0"/>
      </c:catAx>
      <c:valAx>
        <c:axId val="224769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0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al Parlament de Catalunya 2012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23125"/>
          <c:w val="0.542"/>
          <c:h val="0.68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'04.07.02.05'!$B$24:$I$24</c:f>
              <c:strCache/>
            </c:strRef>
          </c:cat>
          <c:val>
            <c:numRef>
              <c:f>'04.07.02.05'!$B$38:$I$38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5"/>
          <c:y val="0.07775"/>
          <c:w val="0.899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 eleccions al Parlament de Catalunya 2012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1"/>
          <c:w val="0.96275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'04.07.02.06'!$A$5:$A$17</c:f>
              <c:strCache/>
            </c:strRef>
          </c:cat>
          <c:val>
            <c:numRef>
              <c:f>'04.07.02.06'!$B$5:$B$17</c:f>
              <c:numCache/>
            </c:numRef>
          </c:val>
        </c:ser>
        <c:axId val="966364"/>
        <c:axId val="8697277"/>
      </c:barChart>
      <c:catAx>
        <c:axId val="966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97277"/>
        <c:crosses val="autoZero"/>
        <c:auto val="1"/>
        <c:lblOffset val="100"/>
        <c:tickLblSkip val="1"/>
        <c:noMultiLvlLbl val="0"/>
      </c:catAx>
      <c:valAx>
        <c:axId val="86972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al Parlament de Catalunya 2010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75"/>
          <c:y val="0.19725"/>
          <c:w val="0.596"/>
          <c:h val="0.7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'04.07.02.07'!$B$23:$J$23</c:f>
              <c:strCache/>
            </c:strRef>
          </c:cat>
          <c:val>
            <c:numRef>
              <c:f>'04.07.02.07'!$B$37:$J$37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25"/>
          <c:y val="0.0805"/>
          <c:w val="0.889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 eleccions al Parlament de Catalunya  2010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285"/>
          <c:w val="0.9637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'04.07.02.08'!$A$4:$A$16</c:f>
              <c:strCache/>
            </c:strRef>
          </c:cat>
          <c:val>
            <c:numRef>
              <c:f>'04.07.02.08'!$B$4:$B$16</c:f>
              <c:numCache/>
            </c:numRef>
          </c:val>
        </c:ser>
        <c:axId val="11166630"/>
        <c:axId val="33390807"/>
      </c:barChart>
      <c:catAx>
        <c:axId val="11166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90807"/>
        <c:crosses val="autoZero"/>
        <c:auto val="1"/>
        <c:lblOffset val="100"/>
        <c:tickLblSkip val="1"/>
        <c:noMultiLvlLbl val="0"/>
      </c:catAx>
      <c:valAx>
        <c:axId val="333908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al Parlament de Catalunya 2006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975"/>
          <c:y val="0.23875"/>
          <c:w val="0.4747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'04.07.02.09'!$B$24:$H$24</c:f>
              <c:strCache/>
            </c:strRef>
          </c:cat>
          <c:val>
            <c:numRef>
              <c:f>'04.07.02.09'!$B$40:$H$40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3"/>
          <c:y val="0.08125"/>
          <c:w val="0.672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barri. Eleccions municipals 2019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7"/>
          <c:w val="0.969"/>
          <c:h val="0.9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'04.07.01.04'!$A$4:$A$16</c:f>
              <c:strCache>
                <c:ptCount val="13"/>
                <c:pt idx="0">
                  <c:v>El Poblat Roca</c:v>
                </c:pt>
                <c:pt idx="1">
                  <c:v>La Montserratina</c:v>
                </c:pt>
                <c:pt idx="2">
                  <c:v>Mas Ratés</c:v>
                </c:pt>
                <c:pt idx="3">
                  <c:v>Can Sellarés</c:v>
                </c:pt>
                <c:pt idx="4">
                  <c:v>Eixample Centre</c:v>
                </c:pt>
                <c:pt idx="5">
                  <c:v>El Ginestar</c:v>
                </c:pt>
                <c:pt idx="6">
                  <c:v>Barri Antic</c:v>
                </c:pt>
                <c:pt idx="7">
                  <c:v>Barri de Sales</c:v>
                </c:pt>
                <c:pt idx="8">
                  <c:v>Alba-Rosa-Can Guardiola</c:v>
                </c:pt>
                <c:pt idx="9">
                  <c:v>La Torre-Roja-Campreciós</c:v>
                </c:pt>
                <c:pt idx="10">
                  <c:v>Can Palmer-Can Batllori</c:v>
                </c:pt>
                <c:pt idx="11">
                  <c:v>El Torrent Ballester</c:v>
                </c:pt>
                <c:pt idx="12">
                  <c:v>Grup Sant Jordi</c:v>
                </c:pt>
              </c:strCache>
            </c:strRef>
          </c:cat>
          <c:val>
            <c:numRef>
              <c:f>'04.07.01.02'!$B$4:$B$16</c:f>
              <c:numCache/>
            </c:numRef>
          </c:val>
        </c:ser>
        <c:axId val="11033814"/>
        <c:axId val="32195463"/>
      </c:barChart>
      <c:catAx>
        <c:axId val="1103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95463"/>
        <c:crosses val="autoZero"/>
        <c:auto val="1"/>
        <c:lblOffset val="100"/>
        <c:tickLblSkip val="1"/>
        <c:noMultiLvlLbl val="0"/>
      </c:catAx>
      <c:valAx>
        <c:axId val="32195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33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 eleccions al Parlament de Catalunya 2006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6"/>
          <c:w val="0.9667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'04.07.02.10'!$A$4:$A$16</c:f>
              <c:strCache/>
            </c:strRef>
          </c:cat>
          <c:val>
            <c:numRef>
              <c:f>'04.07.02.10'!$B$4:$B$16</c:f>
              <c:numCache/>
            </c:numRef>
          </c:val>
        </c:ser>
        <c:axId val="32081808"/>
        <c:axId val="20300817"/>
      </c:barChart>
      <c:catAx>
        <c:axId val="32081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00817"/>
        <c:crosses val="autoZero"/>
        <c:auto val="1"/>
        <c:lblOffset val="100"/>
        <c:tickLblSkip val="1"/>
        <c:noMultiLvlLbl val="0"/>
      </c:catAx>
      <c:valAx>
        <c:axId val="203008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81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al Parlament de Catalunya 2003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25"/>
          <c:y val="0.2405"/>
          <c:w val="0.506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'04.07.02.11'!$B$24:$G$24</c:f>
              <c:strCache/>
            </c:strRef>
          </c:cat>
          <c:val>
            <c:numRef>
              <c:f>'04.07.02.11'!$B$38:$G$38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8"/>
          <c:y val="0.08175"/>
          <c:w val="0.617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 eleccions al Parlament de Catalunya 2003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5075"/>
          <c:w val="0.991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'04.07.02.12'!$A$3:$A$15</c:f>
              <c:strCache/>
            </c:strRef>
          </c:cat>
          <c:val>
            <c:numRef>
              <c:f>'04.07.02.12'!$B$3:$B$15</c:f>
              <c:numCache/>
            </c:numRef>
          </c:val>
        </c:ser>
        <c:axId val="48489626"/>
        <c:axId val="33753451"/>
      </c:barChart>
      <c:catAx>
        <c:axId val="48489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3451"/>
        <c:crosses val="autoZero"/>
        <c:auto val="1"/>
        <c:lblOffset val="100"/>
        <c:tickLblSkip val="1"/>
        <c:noMultiLvlLbl val="0"/>
      </c:catAx>
      <c:valAx>
        <c:axId val="33753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9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eleccions a Corts Generals 2019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"/>
          <c:y val="0.2195"/>
          <c:w val="0.54375"/>
          <c:h val="0.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'04.07.03.01'!$B$28:$I$28</c:f>
              <c:strCache/>
            </c:strRef>
          </c:cat>
          <c:val>
            <c:numRef>
              <c:f>'04.07.03.01'!$B$42:$I$42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1"/>
          <c:y val="0.07425"/>
          <c:w val="0.916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barris. Eleccions a Corts Generals 2019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905"/>
          <c:w val="0.943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'04.07.03.02'!$A$5:$A$17</c:f>
              <c:strCache/>
            </c:strRef>
          </c:cat>
          <c:val>
            <c:numRef>
              <c:f>'04.07.03.02'!$B$5:$B$17</c:f>
              <c:numCache/>
            </c:numRef>
          </c:val>
        </c:ser>
        <c:axId val="35345604"/>
        <c:axId val="49674981"/>
      </c:barChart>
      <c:catAx>
        <c:axId val="3534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4981"/>
        <c:crosses val="autoZero"/>
        <c:auto val="1"/>
        <c:lblOffset val="100"/>
        <c:tickLblSkip val="1"/>
        <c:noMultiLvlLbl val="0"/>
      </c:catAx>
      <c:valAx>
        <c:axId val="496749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eleccions a Corts Generals 2019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2265"/>
          <c:w val="0.524"/>
          <c:h val="0.6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'04.07.03.03'!$B$28:$I$28</c:f>
              <c:strCache/>
            </c:strRef>
          </c:cat>
          <c:val>
            <c:numRef>
              <c:f>'04.07.03.03'!$B$42:$I$42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1"/>
          <c:y val="0.07625"/>
          <c:w val="0.916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barris. Eleccions a Corts Generals 2019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15"/>
          <c:w val="0.93425"/>
          <c:h val="0.91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'04.07.03.04'!$A$5:$A$17</c:f>
              <c:strCache/>
            </c:strRef>
          </c:cat>
          <c:val>
            <c:numRef>
              <c:f>'04.07.03.04'!$B$5:$B$17</c:f>
              <c:numCache/>
            </c:numRef>
          </c:val>
        </c:ser>
        <c:axId val="44421646"/>
        <c:axId val="64250495"/>
      </c:barChart>
      <c:catAx>
        <c:axId val="44421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50495"/>
        <c:crosses val="autoZero"/>
        <c:auto val="1"/>
        <c:lblOffset val="100"/>
        <c:tickLblSkip val="1"/>
        <c:noMultiLvlLbl val="0"/>
      </c:catAx>
      <c:valAx>
        <c:axId val="64250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21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eleccions a Corts Generals 2016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35"/>
          <c:y val="0.2195"/>
          <c:w val="0.51075"/>
          <c:h val="0.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'04.07.03.05'!$B$28:$J$28</c:f>
              <c:strCache/>
            </c:strRef>
          </c:cat>
          <c:val>
            <c:numRef>
              <c:f>'04.07.03.05'!$B$42:$J$42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"/>
          <c:y val="0.07425"/>
          <c:w val="0.916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barris. Eleccions a Corts Generals 2016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905"/>
          <c:w val="0.944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'04.07.03.06'!$A$4:$A$16</c:f>
              <c:strCache/>
            </c:strRef>
          </c:cat>
          <c:val>
            <c:numRef>
              <c:f>'04.07.03.06'!$B$4:$B$16</c:f>
              <c:numCache/>
            </c:numRef>
          </c:val>
        </c:ser>
        <c:axId val="41383544"/>
        <c:axId val="36907577"/>
      </c:barChart>
      <c:catAx>
        <c:axId val="41383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07577"/>
        <c:crosses val="autoZero"/>
        <c:auto val="1"/>
        <c:lblOffset val="100"/>
        <c:tickLblSkip val="1"/>
        <c:noMultiLvlLbl val="0"/>
      </c:catAx>
      <c:valAx>
        <c:axId val="369075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Eleccions Generals. Resultats 2015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5"/>
          <c:y val="0.2195"/>
          <c:w val="0.461"/>
          <c:h val="0.75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'04.07.03.07'!$B$23:$H$23</c:f>
              <c:strCache/>
            </c:strRef>
          </c:cat>
          <c:val>
            <c:numRef>
              <c:f>'04.07.03.07'!$B$37:$H$37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85"/>
          <c:y val="0.089"/>
          <c:w val="0.721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municipals 2015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25"/>
          <c:y val="0.21625"/>
          <c:w val="0.5585"/>
          <c:h val="0.70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'04.07.01.03'!$A$5:$A$12</c:f>
              <c:strCache/>
            </c:strRef>
          </c:cat>
          <c:val>
            <c:numRef>
              <c:f>'04.07.01.03'!$B$5:$B$12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5"/>
          <c:y val="0.075"/>
          <c:w val="0.915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Barris censals. Corts Generals 2015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025"/>
          <c:w val="0.99125"/>
          <c:h val="0.90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'04.07.03.08'!$A$4:$A$16</c:f>
              <c:strCache/>
            </c:strRef>
          </c:cat>
          <c:val>
            <c:numRef>
              <c:f>'04.07.03.08'!$B$4:$B$16</c:f>
              <c:numCache/>
            </c:numRef>
          </c:val>
        </c:ser>
        <c:axId val="63732738"/>
        <c:axId val="36723731"/>
      </c:barChart>
      <c:catAx>
        <c:axId val="63732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23731"/>
        <c:crosses val="autoZero"/>
        <c:auto val="1"/>
        <c:lblOffset val="100"/>
        <c:tickLblSkip val="1"/>
        <c:noMultiLvlLbl val="0"/>
      </c:catAx>
      <c:valAx>
        <c:axId val="367237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32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electorals. Eleccions a Corts Generals. 2011.
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1385"/>
          <c:w val="0.49225"/>
          <c:h val="0.76925"/>
        </c:manualLayout>
      </c:layout>
      <c:pieChart>
        <c:varyColors val="1"/>
        <c:ser>
          <c:idx val="0"/>
          <c:order val="0"/>
          <c:tx>
            <c:strRef>
              <c:f>'[1]Hoja3'!$B$20</c:f>
              <c:strCache>
                <c:ptCount val="1"/>
                <c:pt idx="0">
                  <c:v>MUNICIPI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solidFill>
                  <a:srgbClr val="77933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'[1]Hoja3'!$C$5:$H$5</c:f>
              <c:strCache>
                <c:ptCount val="6"/>
                <c:pt idx="0">
                  <c:v>CIU</c:v>
                </c:pt>
                <c:pt idx="1">
                  <c:v>PSC-PSOE</c:v>
                </c:pt>
                <c:pt idx="2">
                  <c:v>P P</c:v>
                </c:pt>
                <c:pt idx="3">
                  <c:v>ERC</c:v>
                </c:pt>
                <c:pt idx="4">
                  <c:v>IC-V</c:v>
                </c:pt>
                <c:pt idx="5">
                  <c:v>Altres</c:v>
                </c:pt>
              </c:strCache>
            </c:strRef>
          </c:cat>
          <c:val>
            <c:numRef>
              <c:f>'[1]Hoja3'!$C$20:$H$20</c:f>
              <c:numCache>
                <c:ptCount val="6"/>
                <c:pt idx="0">
                  <c:v>4872</c:v>
                </c:pt>
                <c:pt idx="1">
                  <c:v>12075</c:v>
                </c:pt>
                <c:pt idx="2">
                  <c:v>7749</c:v>
                </c:pt>
                <c:pt idx="3">
                  <c:v>795</c:v>
                </c:pt>
                <c:pt idx="4">
                  <c:v>2993</c:v>
                </c:pt>
                <c:pt idx="5">
                  <c:v>2508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35325"/>
          <c:w val="0.1365"/>
          <c:h val="0.4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Percentatge de participació per barri. Eleccions a Corts Generals 2011</a:t>
            </a:r>
          </a:p>
        </c:rich>
      </c:tx>
      <c:layout>
        <c:manualLayout>
          <c:xMode val="factor"/>
          <c:yMode val="factor"/>
          <c:x val="-0.017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62"/>
          <c:w val="0.990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'04.07.03.10'!$A$4:$A$15</c:f>
              <c:strCache/>
            </c:strRef>
          </c:cat>
          <c:val>
            <c:numRef>
              <c:f>'04.07.03.10'!$B$4:$B$15</c:f>
              <c:numCache/>
            </c:numRef>
          </c:val>
        </c:ser>
        <c:gapWidth val="108"/>
        <c:axId val="62078124"/>
        <c:axId val="21832205"/>
      </c:barChart>
      <c:catAx>
        <c:axId val="62078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32205"/>
        <c:crosses val="autoZero"/>
        <c:auto val="1"/>
        <c:lblOffset val="100"/>
        <c:tickLblSkip val="1"/>
        <c:noMultiLvlLbl val="0"/>
      </c:catAx>
      <c:valAx>
        <c:axId val="218322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8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eleccions a Corts Generals 2008.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925"/>
          <c:y val="0.245"/>
          <c:w val="0.48175"/>
          <c:h val="0.7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'04.07.03.11'!$C$22:$H$22</c:f>
              <c:strCache/>
            </c:strRef>
          </c:cat>
          <c:val>
            <c:numRef>
              <c:f>'04.07.03.11'!$C$37:$H$37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7"/>
          <c:y val="0.088"/>
          <c:w val="0.582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Barri. Eleccions a Corts Generals 2008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98"/>
          <c:w val="0.9792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'04.07.03.12'!$B$3:$B$15</c:f>
              <c:strCache/>
            </c:strRef>
          </c:cat>
          <c:val>
            <c:numRef>
              <c:f>'04.07.03.12'!$C$3:$C$15</c:f>
              <c:numCache/>
            </c:numRef>
          </c:val>
        </c:ser>
        <c:axId val="62272118"/>
        <c:axId val="23578151"/>
      </c:barChart>
      <c:catAx>
        <c:axId val="6227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8151"/>
        <c:crosses val="autoZero"/>
        <c:auto val="1"/>
        <c:lblOffset val="100"/>
        <c:tickLblSkip val="1"/>
        <c:noMultiLvlLbl val="0"/>
      </c:catAx>
      <c:valAx>
        <c:axId val="235781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 eleccions a Corts Generals 2004.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"/>
          <c:y val="0.21"/>
          <c:w val="0.45325"/>
          <c:h val="0.73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'04.07.03.13'!$C$22:$H$22</c:f>
              <c:strCache/>
            </c:strRef>
          </c:cat>
          <c:val>
            <c:numRef>
              <c:f>'04.07.03.13'!$C$37:$H$37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65"/>
          <c:y val="0.091"/>
          <c:w val="0.543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barri. Eleccions a corts generals 2004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9675"/>
          <c:w val="0.99075"/>
          <c:h val="0.9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'04.07.03.14'!$A$3:$A$15</c:f>
              <c:strCache/>
            </c:strRef>
          </c:cat>
          <c:val>
            <c:numRef>
              <c:f>'04.07.03.14'!$B$3:$B$15</c:f>
              <c:numCache/>
            </c:numRef>
          </c:val>
        </c:ser>
        <c:axId val="10876768"/>
        <c:axId val="30782049"/>
      </c:barChart>
      <c:catAx>
        <c:axId val="10876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82049"/>
        <c:crosses val="autoZero"/>
        <c:auto val="1"/>
        <c:lblOffset val="100"/>
        <c:tickLblSkip val="1"/>
        <c:noMultiLvlLbl val="0"/>
      </c:catAx>
      <c:valAx>
        <c:axId val="307820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6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Eleccions al parlament Europeu 2019. Resultats total municipi.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25"/>
          <c:y val="0.21275"/>
          <c:w val="0.54975"/>
          <c:h val="0.7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6B9B8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'04.07.04.01'!$B$32:$I$32</c:f>
              <c:strCache/>
            </c:strRef>
          </c:cat>
          <c:val>
            <c:numRef>
              <c:f>'04.07.04.01'!$B$46:$I$46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15"/>
          <c:y val="0.06925"/>
          <c:w val="0.9132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barri. Eleccions Parlament Europeu 2019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8225"/>
          <c:w val="0.9787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'04.07.04.02'!$A$4:$A$16</c:f>
              <c:strCache/>
            </c:strRef>
          </c:cat>
          <c:val>
            <c:numRef>
              <c:f>'04.07.04.02'!$B$4:$B$16</c:f>
              <c:numCache/>
            </c:numRef>
          </c:val>
        </c:ser>
        <c:axId val="8602986"/>
        <c:axId val="10318011"/>
      </c:barChart>
      <c:catAx>
        <c:axId val="8602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011"/>
        <c:crosses val="autoZero"/>
        <c:auto val="1"/>
        <c:lblOffset val="100"/>
        <c:tickLblSkip val="1"/>
        <c:noMultiLvlLbl val="0"/>
      </c:catAx>
      <c:valAx>
        <c:axId val="103180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2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Eleccions al parlament Europeu 2014. Resultats total municipi.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35"/>
          <c:y val="0.21375"/>
          <c:w val="0.51125"/>
          <c:h val="0.7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6B9B8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'04.07.04.03'!$B$32:$I$32</c:f>
              <c:strCache/>
            </c:strRef>
          </c:cat>
          <c:val>
            <c:numRef>
              <c:f>'04.07.04.03'!$B$46:$I$46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25"/>
          <c:y val="0.0705"/>
          <c:w val="0.772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barri. Eleccions municipals 2015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7"/>
          <c:w val="0.96875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'04.07.01.04'!$A$4:$A$16</c:f>
              <c:strCache/>
            </c:strRef>
          </c:cat>
          <c:val>
            <c:numRef>
              <c:f>'04.07.01.04'!$B$4:$B$16</c:f>
              <c:numCache/>
            </c:numRef>
          </c:val>
        </c:ser>
        <c:axId val="21323712"/>
        <c:axId val="57695681"/>
      </c:barChart>
      <c:catAx>
        <c:axId val="2132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95681"/>
        <c:crosses val="autoZero"/>
        <c:auto val="1"/>
        <c:lblOffset val="100"/>
        <c:tickLblSkip val="1"/>
        <c:noMultiLvlLbl val="0"/>
      </c:catAx>
      <c:valAx>
        <c:axId val="576956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2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barri. Eleccions Parlament Europeu 2014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8225"/>
          <c:w val="0.97875"/>
          <c:h val="0.9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'04.07.04.04'!$A$3:$A$15</c:f>
              <c:strCache/>
            </c:strRef>
          </c:cat>
          <c:val>
            <c:numRef>
              <c:f>'04.07.04.04'!$B$3:$B$15</c:f>
              <c:numCache/>
            </c:numRef>
          </c:val>
        </c:ser>
        <c:axId val="25753236"/>
        <c:axId val="30452533"/>
      </c:barChart>
      <c:catAx>
        <c:axId val="2575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2533"/>
        <c:crosses val="autoZero"/>
        <c:auto val="1"/>
        <c:lblOffset val="100"/>
        <c:tickLblSkip val="1"/>
        <c:noMultiLvlLbl val="0"/>
      </c:catAx>
      <c:valAx>
        <c:axId val="304525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3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per barri. Eleccions al Parlament Europeu 2009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"/>
          <c:y val="0.1905"/>
          <c:w val="0.4995"/>
          <c:h val="0.78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'04.07.04.05'!$C$21:$H$21</c:f>
              <c:strCache/>
            </c:strRef>
          </c:cat>
          <c:val>
            <c:numRef>
              <c:f>'04.07.04.05'!$C$36:$H$36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675"/>
          <c:y val="0.093"/>
          <c:w val="0.763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barri. Eleccions Parlament europeu 2009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83"/>
          <c:w val="0.9807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'04.07.04.06'!$B$4:$B$16</c:f>
              <c:strCache/>
            </c:strRef>
          </c:cat>
          <c:val>
            <c:numRef>
              <c:f>'04.07.04.06'!$C$4:$C$16</c:f>
              <c:numCache/>
            </c:numRef>
          </c:val>
        </c:ser>
        <c:axId val="5637342"/>
        <c:axId val="50736079"/>
      </c:barChart>
      <c:catAx>
        <c:axId val="563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6079"/>
        <c:crosses val="autoZero"/>
        <c:auto val="1"/>
        <c:lblOffset val="100"/>
        <c:tickLblSkip val="1"/>
        <c:noMultiLvlLbl val="0"/>
      </c:catAx>
      <c:valAx>
        <c:axId val="507360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per barri. Eleccions al Parlament Europeu 2004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425"/>
          <c:y val="0.25375"/>
          <c:w val="0.52325"/>
          <c:h val="0.70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'04.07.04.07'!$B$24:$G$24</c:f>
              <c:strCache/>
            </c:strRef>
          </c:cat>
          <c:val>
            <c:numRef>
              <c:f>'04.07.04.07'!$B$40:$G$40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875"/>
          <c:y val="0.083"/>
          <c:w val="0.656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Participació per barri. Eleccions al Parlament Europeu 2004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75"/>
          <c:w val="0.979"/>
          <c:h val="0.8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'04.07.04.08'!$A$3:$A$15</c:f>
              <c:strCache/>
            </c:strRef>
          </c:cat>
          <c:val>
            <c:numRef>
              <c:f>'04.07.04.08'!$B$3:$B$15</c:f>
              <c:numCache/>
            </c:numRef>
          </c:val>
        </c:ser>
        <c:axId val="53971528"/>
        <c:axId val="15981705"/>
      </c:barChart>
      <c:catAx>
        <c:axId val="53971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705"/>
        <c:crosses val="autoZero"/>
        <c:auto val="1"/>
        <c:lblOffset val="100"/>
        <c:tickLblSkip val="1"/>
        <c:noMultiLvlLbl val="0"/>
      </c:catAx>
      <c:valAx>
        <c:axId val="159817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Resultats per barri. Referèncum Estatut d'Autonomia de Catalunya 2006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75"/>
          <c:w val="0.9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'04.07.05.01'!$F$26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'04.07.05.01'!$A$28:$A$40</c:f>
              <c:strCache/>
            </c:strRef>
          </c:cat>
          <c:val>
            <c:numRef>
              <c:f>'04.07.05.01'!$F$28:$F$40</c:f>
              <c:numCache/>
            </c:numRef>
          </c:val>
        </c:ser>
        <c:ser>
          <c:idx val="1"/>
          <c:order val="1"/>
          <c:tx>
            <c:strRef>
              <c:f>'04.07.05.01'!$G$26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'04.07.05.01'!$A$28:$A$40</c:f>
              <c:strCache/>
            </c:strRef>
          </c:cat>
          <c:val>
            <c:numRef>
              <c:f>'04.07.05.01'!$G$28:$G$40</c:f>
              <c:numCache/>
            </c:numRef>
          </c:val>
        </c:ser>
        <c:axId val="9617618"/>
        <c:axId val="19449699"/>
      </c:barChart>
      <c:catAx>
        <c:axId val="9617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9699"/>
        <c:crosses val="autoZero"/>
        <c:auto val="1"/>
        <c:lblOffset val="100"/>
        <c:tickLblSkip val="1"/>
        <c:noMultiLvlLbl val="0"/>
      </c:catAx>
      <c:valAx>
        <c:axId val="19449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7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975"/>
          <c:w val="0.0655"/>
          <c:h val="0.1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referèndum Constitució Europea 2005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2"/>
          <c:w val="0.8932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'04.07.05.02'!$E$26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'04.07.05.02'!$A$28:$A$40</c:f>
              <c:strCache/>
            </c:strRef>
          </c:cat>
          <c:val>
            <c:numRef>
              <c:f>'04.07.05.02'!$E$28:$E$40</c:f>
              <c:numCache/>
            </c:numRef>
          </c:val>
        </c:ser>
        <c:ser>
          <c:idx val="1"/>
          <c:order val="1"/>
          <c:tx>
            <c:strRef>
              <c:f>'04.07.05.02'!$F$26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'04.07.05.02'!$A$28:$A$40</c:f>
              <c:strCache/>
            </c:strRef>
          </c:cat>
          <c:val>
            <c:numRef>
              <c:f>'04.07.05.02'!$F$28:$F$40</c:f>
              <c:numCache/>
            </c:numRef>
          </c:val>
        </c:ser>
        <c:axId val="40829564"/>
        <c:axId val="31921757"/>
      </c:barChart>
      <c:catAx>
        <c:axId val="4082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21757"/>
        <c:crosses val="autoZero"/>
        <c:auto val="1"/>
        <c:lblOffset val="100"/>
        <c:tickLblSkip val="1"/>
        <c:noMultiLvlLbl val="0"/>
      </c:catAx>
      <c:valAx>
        <c:axId val="31921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29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47125"/>
          <c:w val="0.06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municipals 2011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25"/>
          <c:y val="0.18775"/>
          <c:w val="0.502"/>
          <c:h val="0.7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'04.07.01.05'!$A$4:$A$11</c:f>
              <c:strCache/>
            </c:strRef>
          </c:cat>
          <c:val>
            <c:numRef>
              <c:f>'04.07.01.05'!$B$4:$B$11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05"/>
          <c:y val="0.07975"/>
          <c:w val="0.675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barri. Eleccions Municipals 2011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215"/>
          <c:w val="0.9647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'04.07.01.06'!$A$4:$A$16</c:f>
              <c:strCache/>
            </c:strRef>
          </c:cat>
          <c:val>
            <c:numRef>
              <c:f>'04.07.01.06'!$B$4:$B$16</c:f>
              <c:numCache/>
            </c:numRef>
          </c:val>
        </c:ser>
        <c:axId val="49499082"/>
        <c:axId val="42838555"/>
      </c:barChart>
      <c:catAx>
        <c:axId val="4949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8555"/>
        <c:crosses val="autoZero"/>
        <c:auto val="1"/>
        <c:lblOffset val="100"/>
        <c:tickLblSkip val="1"/>
        <c:noMultiLvlLbl val="0"/>
      </c:catAx>
      <c:valAx>
        <c:axId val="428385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municipals 2007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"/>
          <c:y val="0.234"/>
          <c:w val="0.48325"/>
          <c:h val="0.6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'04.07.01.07'!$B$27:$H$27</c:f>
              <c:strCache/>
            </c:strRef>
          </c:cat>
          <c:val>
            <c:numRef>
              <c:f>'04.07.01.07'!$B$41:$H$41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225"/>
          <c:y val="0.08"/>
          <c:w val="0.61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Participació per barri. Eleccions municipals 2007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"/>
          <c:w val="0.951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'04.07.01.08'!$A$4:$A$16</c:f>
              <c:strCache/>
            </c:strRef>
          </c:cat>
          <c:val>
            <c:numRef>
              <c:f>'04.07.01.08'!$B$4:$B$16</c:f>
              <c:numCache/>
            </c:numRef>
          </c:val>
        </c:ser>
        <c:axId val="50002676"/>
        <c:axId val="47370901"/>
      </c:barChart>
      <c:catAx>
        <c:axId val="50002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0901"/>
        <c:crosses val="autoZero"/>
        <c:auto val="1"/>
        <c:lblOffset val="100"/>
        <c:tickLblSkip val="1"/>
        <c:noMultiLvlLbl val="0"/>
      </c:catAx>
      <c:valAx>
        <c:axId val="473709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02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Resultats eleccions municipals 2003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5"/>
          <c:y val="0.21675"/>
          <c:w val="0.53075"/>
          <c:h val="0.74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'04.07.01.09'!$B$24:$G$24</c:f>
              <c:strCache/>
            </c:strRef>
          </c:cat>
          <c:val>
            <c:numRef>
              <c:f>'04.07.01.09'!$B$38:$G$38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075"/>
          <c:y val="0.08"/>
          <c:w val="0.653"/>
          <c:h val="0.0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123825</xdr:rowOff>
    </xdr:from>
    <xdr:to>
      <xdr:col>12</xdr:col>
      <xdr:colOff>247650</xdr:colOff>
      <xdr:row>25</xdr:row>
      <xdr:rowOff>104775</xdr:rowOff>
    </xdr:to>
    <xdr:graphicFrame>
      <xdr:nvGraphicFramePr>
        <xdr:cNvPr id="1" name="2 Gráfico"/>
        <xdr:cNvGraphicFramePr/>
      </xdr:nvGraphicFramePr>
      <xdr:xfrm>
        <a:off x="85725" y="704850"/>
        <a:ext cx="5534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4</xdr:col>
      <xdr:colOff>495300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28575" y="295275"/>
        <a:ext cx="4295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180975</xdr:rowOff>
    </xdr:from>
    <xdr:to>
      <xdr:col>9</xdr:col>
      <xdr:colOff>123825</xdr:colOff>
      <xdr:row>21</xdr:row>
      <xdr:rowOff>152400</xdr:rowOff>
    </xdr:to>
    <xdr:graphicFrame>
      <xdr:nvGraphicFramePr>
        <xdr:cNvPr id="1" name="1 Gráfico"/>
        <xdr:cNvGraphicFramePr/>
      </xdr:nvGraphicFramePr>
      <xdr:xfrm>
        <a:off x="66675" y="571500"/>
        <a:ext cx="5334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47625</xdr:rowOff>
    </xdr:from>
    <xdr:to>
      <xdr:col>5</xdr:col>
      <xdr:colOff>561975</xdr:colOff>
      <xdr:row>23</xdr:row>
      <xdr:rowOff>76200</xdr:rowOff>
    </xdr:to>
    <xdr:graphicFrame>
      <xdr:nvGraphicFramePr>
        <xdr:cNvPr id="1" name="1 Gráfico"/>
        <xdr:cNvGraphicFramePr/>
      </xdr:nvGraphicFramePr>
      <xdr:xfrm>
        <a:off x="85725" y="428625"/>
        <a:ext cx="5162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152400</xdr:rowOff>
    </xdr:from>
    <xdr:to>
      <xdr:col>7</xdr:col>
      <xdr:colOff>276225</xdr:colOff>
      <xdr:row>20</xdr:row>
      <xdr:rowOff>123825</xdr:rowOff>
    </xdr:to>
    <xdr:graphicFrame>
      <xdr:nvGraphicFramePr>
        <xdr:cNvPr id="1" name="2 Gráfico"/>
        <xdr:cNvGraphicFramePr/>
      </xdr:nvGraphicFramePr>
      <xdr:xfrm>
        <a:off x="28575" y="342900"/>
        <a:ext cx="457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180975</xdr:rowOff>
    </xdr:from>
    <xdr:to>
      <xdr:col>6</xdr:col>
      <xdr:colOff>123825</xdr:colOff>
      <xdr:row>23</xdr:row>
      <xdr:rowOff>19050</xdr:rowOff>
    </xdr:to>
    <xdr:graphicFrame>
      <xdr:nvGraphicFramePr>
        <xdr:cNvPr id="1" name="3 Gráfico"/>
        <xdr:cNvGraphicFramePr/>
      </xdr:nvGraphicFramePr>
      <xdr:xfrm>
        <a:off x="28575" y="371475"/>
        <a:ext cx="4305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8</xdr:col>
      <xdr:colOff>371475</xdr:colOff>
      <xdr:row>22</xdr:row>
      <xdr:rowOff>95250</xdr:rowOff>
    </xdr:to>
    <xdr:graphicFrame>
      <xdr:nvGraphicFramePr>
        <xdr:cNvPr id="1" name="2 Gráfico"/>
        <xdr:cNvGraphicFramePr/>
      </xdr:nvGraphicFramePr>
      <xdr:xfrm>
        <a:off x="228600" y="523875"/>
        <a:ext cx="4572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6</xdr:col>
      <xdr:colOff>238125</xdr:colOff>
      <xdr:row>27</xdr:row>
      <xdr:rowOff>66675</xdr:rowOff>
    </xdr:to>
    <xdr:graphicFrame>
      <xdr:nvGraphicFramePr>
        <xdr:cNvPr id="1" name="2 Gráfico"/>
        <xdr:cNvGraphicFramePr/>
      </xdr:nvGraphicFramePr>
      <xdr:xfrm>
        <a:off x="28575" y="361950"/>
        <a:ext cx="4572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123825</xdr:rowOff>
    </xdr:from>
    <xdr:to>
      <xdr:col>9</xdr:col>
      <xdr:colOff>114300</xdr:colOff>
      <xdr:row>20</xdr:row>
      <xdr:rowOff>66675</xdr:rowOff>
    </xdr:to>
    <xdr:graphicFrame>
      <xdr:nvGraphicFramePr>
        <xdr:cNvPr id="1" name="2 Gráfico"/>
        <xdr:cNvGraphicFramePr/>
      </xdr:nvGraphicFramePr>
      <xdr:xfrm>
        <a:off x="76200" y="314325"/>
        <a:ext cx="4476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6</xdr:col>
      <xdr:colOff>285750</xdr:colOff>
      <xdr:row>25</xdr:row>
      <xdr:rowOff>0</xdr:rowOff>
    </xdr:to>
    <xdr:graphicFrame>
      <xdr:nvGraphicFramePr>
        <xdr:cNvPr id="1" name="2 Gráfico"/>
        <xdr:cNvGraphicFramePr/>
      </xdr:nvGraphicFramePr>
      <xdr:xfrm>
        <a:off x="95250" y="295275"/>
        <a:ext cx="4572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85725</xdr:rowOff>
    </xdr:from>
    <xdr:to>
      <xdr:col>10</xdr:col>
      <xdr:colOff>66675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85725" y="466725"/>
        <a:ext cx="4933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9525</xdr:rowOff>
    </xdr:from>
    <xdr:to>
      <xdr:col>5</xdr:col>
      <xdr:colOff>0</xdr:colOff>
      <xdr:row>23</xdr:row>
      <xdr:rowOff>104775</xdr:rowOff>
    </xdr:to>
    <xdr:graphicFrame>
      <xdr:nvGraphicFramePr>
        <xdr:cNvPr id="1" name="1 Gráfico"/>
        <xdr:cNvGraphicFramePr/>
      </xdr:nvGraphicFramePr>
      <xdr:xfrm>
        <a:off x="228600" y="390525"/>
        <a:ext cx="45148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190500</xdr:rowOff>
    </xdr:from>
    <xdr:to>
      <xdr:col>5</xdr:col>
      <xdr:colOff>438150</xdr:colOff>
      <xdr:row>24</xdr:row>
      <xdr:rowOff>114300</xdr:rowOff>
    </xdr:to>
    <xdr:graphicFrame>
      <xdr:nvGraphicFramePr>
        <xdr:cNvPr id="1" name="2 Gráfico"/>
        <xdr:cNvGraphicFramePr/>
      </xdr:nvGraphicFramePr>
      <xdr:xfrm>
        <a:off x="104775" y="381000"/>
        <a:ext cx="4572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171450</xdr:rowOff>
    </xdr:from>
    <xdr:to>
      <xdr:col>7</xdr:col>
      <xdr:colOff>476250</xdr:colOff>
      <xdr:row>21</xdr:row>
      <xdr:rowOff>57150</xdr:rowOff>
    </xdr:to>
    <xdr:graphicFrame>
      <xdr:nvGraphicFramePr>
        <xdr:cNvPr id="1" name="1 Gráfico"/>
        <xdr:cNvGraphicFramePr/>
      </xdr:nvGraphicFramePr>
      <xdr:xfrm>
        <a:off x="104775" y="361950"/>
        <a:ext cx="45910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5</xdr:col>
      <xdr:colOff>876300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104775" y="390525"/>
        <a:ext cx="47244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171450</xdr:rowOff>
    </xdr:from>
    <xdr:to>
      <xdr:col>10</xdr:col>
      <xdr:colOff>209550</xdr:colOff>
      <xdr:row>25</xdr:row>
      <xdr:rowOff>19050</xdr:rowOff>
    </xdr:to>
    <xdr:graphicFrame>
      <xdr:nvGraphicFramePr>
        <xdr:cNvPr id="1" name="1 Gráfico"/>
        <xdr:cNvGraphicFramePr/>
      </xdr:nvGraphicFramePr>
      <xdr:xfrm>
        <a:off x="247650" y="561975"/>
        <a:ext cx="4819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152400</xdr:rowOff>
    </xdr:from>
    <xdr:to>
      <xdr:col>7</xdr:col>
      <xdr:colOff>123825</xdr:colOff>
      <xdr:row>24</xdr:row>
      <xdr:rowOff>114300</xdr:rowOff>
    </xdr:to>
    <xdr:graphicFrame>
      <xdr:nvGraphicFramePr>
        <xdr:cNvPr id="1" name="1 Gráfico"/>
        <xdr:cNvGraphicFramePr/>
      </xdr:nvGraphicFramePr>
      <xdr:xfrm>
        <a:off x="28575" y="533400"/>
        <a:ext cx="4838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85725</xdr:rowOff>
    </xdr:from>
    <xdr:to>
      <xdr:col>10</xdr:col>
      <xdr:colOff>209550</xdr:colOff>
      <xdr:row>25</xdr:row>
      <xdr:rowOff>19050</xdr:rowOff>
    </xdr:to>
    <xdr:graphicFrame>
      <xdr:nvGraphicFramePr>
        <xdr:cNvPr id="1" name="1 Gráfico"/>
        <xdr:cNvGraphicFramePr/>
      </xdr:nvGraphicFramePr>
      <xdr:xfrm>
        <a:off x="247650" y="666750"/>
        <a:ext cx="4819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85725</xdr:rowOff>
    </xdr:from>
    <xdr:to>
      <xdr:col>7</xdr:col>
      <xdr:colOff>114300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19050" y="466725"/>
        <a:ext cx="50196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9</xdr:col>
      <xdr:colOff>495300</xdr:colOff>
      <xdr:row>25</xdr:row>
      <xdr:rowOff>66675</xdr:rowOff>
    </xdr:to>
    <xdr:graphicFrame>
      <xdr:nvGraphicFramePr>
        <xdr:cNvPr id="1" name="1 Gráfico"/>
        <xdr:cNvGraphicFramePr/>
      </xdr:nvGraphicFramePr>
      <xdr:xfrm>
        <a:off x="38100" y="609600"/>
        <a:ext cx="5162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142875</xdr:rowOff>
    </xdr:from>
    <xdr:to>
      <xdr:col>7</xdr:col>
      <xdr:colOff>133350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38100" y="333375"/>
        <a:ext cx="4838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161925</xdr:rowOff>
    </xdr:from>
    <xdr:to>
      <xdr:col>7</xdr:col>
      <xdr:colOff>381000</xdr:colOff>
      <xdr:row>20</xdr:row>
      <xdr:rowOff>133350</xdr:rowOff>
    </xdr:to>
    <xdr:graphicFrame>
      <xdr:nvGraphicFramePr>
        <xdr:cNvPr id="1" name="1 Gráfico"/>
        <xdr:cNvGraphicFramePr/>
      </xdr:nvGraphicFramePr>
      <xdr:xfrm>
        <a:off x="95250" y="542925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142875</xdr:rowOff>
    </xdr:from>
    <xdr:to>
      <xdr:col>11</xdr:col>
      <xdr:colOff>171450</xdr:colOff>
      <xdr:row>24</xdr:row>
      <xdr:rowOff>171450</xdr:rowOff>
    </xdr:to>
    <xdr:graphicFrame>
      <xdr:nvGraphicFramePr>
        <xdr:cNvPr id="1" name="2 Gráfico"/>
        <xdr:cNvGraphicFramePr/>
      </xdr:nvGraphicFramePr>
      <xdr:xfrm>
        <a:off x="57150" y="723900"/>
        <a:ext cx="4743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85725</xdr:rowOff>
    </xdr:from>
    <xdr:to>
      <xdr:col>6</xdr:col>
      <xdr:colOff>228600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66675" y="466725"/>
        <a:ext cx="4600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9</xdr:col>
      <xdr:colOff>47625</xdr:colOff>
      <xdr:row>23</xdr:row>
      <xdr:rowOff>47625</xdr:rowOff>
    </xdr:to>
    <xdr:graphicFrame>
      <xdr:nvGraphicFramePr>
        <xdr:cNvPr id="1" name="Chart 3"/>
        <xdr:cNvGraphicFramePr/>
      </xdr:nvGraphicFramePr>
      <xdr:xfrm>
        <a:off x="47625" y="409575"/>
        <a:ext cx="49625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5</xdr:col>
      <xdr:colOff>542925</xdr:colOff>
      <xdr:row>21</xdr:row>
      <xdr:rowOff>152400</xdr:rowOff>
    </xdr:to>
    <xdr:graphicFrame>
      <xdr:nvGraphicFramePr>
        <xdr:cNvPr id="1" name="3 Gráfico"/>
        <xdr:cNvGraphicFramePr/>
      </xdr:nvGraphicFramePr>
      <xdr:xfrm>
        <a:off x="47625" y="400050"/>
        <a:ext cx="5286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142875</xdr:rowOff>
    </xdr:from>
    <xdr:to>
      <xdr:col>8</xdr:col>
      <xdr:colOff>180975</xdr:colOff>
      <xdr:row>20</xdr:row>
      <xdr:rowOff>28575</xdr:rowOff>
    </xdr:to>
    <xdr:graphicFrame>
      <xdr:nvGraphicFramePr>
        <xdr:cNvPr id="1" name="3 Gráfico"/>
        <xdr:cNvGraphicFramePr/>
      </xdr:nvGraphicFramePr>
      <xdr:xfrm>
        <a:off x="152400" y="342900"/>
        <a:ext cx="4667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190500</xdr:rowOff>
    </xdr:from>
    <xdr:to>
      <xdr:col>6</xdr:col>
      <xdr:colOff>95250</xdr:colOff>
      <xdr:row>21</xdr:row>
      <xdr:rowOff>28575</xdr:rowOff>
    </xdr:to>
    <xdr:graphicFrame>
      <xdr:nvGraphicFramePr>
        <xdr:cNvPr id="1" name="2 Gráfico"/>
        <xdr:cNvGraphicFramePr/>
      </xdr:nvGraphicFramePr>
      <xdr:xfrm>
        <a:off x="257175" y="381000"/>
        <a:ext cx="4572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161925</xdr:rowOff>
    </xdr:from>
    <xdr:to>
      <xdr:col>8</xdr:col>
      <xdr:colOff>247650</xdr:colOff>
      <xdr:row>19</xdr:row>
      <xdr:rowOff>66675</xdr:rowOff>
    </xdr:to>
    <xdr:graphicFrame>
      <xdr:nvGraphicFramePr>
        <xdr:cNvPr id="1" name="2 Gráfico"/>
        <xdr:cNvGraphicFramePr/>
      </xdr:nvGraphicFramePr>
      <xdr:xfrm>
        <a:off x="85725" y="352425"/>
        <a:ext cx="5000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133350</xdr:rowOff>
    </xdr:from>
    <xdr:to>
      <xdr:col>5</xdr:col>
      <xdr:colOff>609600</xdr:colOff>
      <xdr:row>20</xdr:row>
      <xdr:rowOff>142875</xdr:rowOff>
    </xdr:to>
    <xdr:graphicFrame>
      <xdr:nvGraphicFramePr>
        <xdr:cNvPr id="1" name="1 Gráfico"/>
        <xdr:cNvGraphicFramePr/>
      </xdr:nvGraphicFramePr>
      <xdr:xfrm>
        <a:off x="28575" y="333375"/>
        <a:ext cx="4572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0.8915</cdr:y>
    </cdr:from>
    <cdr:to>
      <cdr:x>0.2895</cdr:x>
      <cdr:y>0.94725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7625" y="4533900"/>
          <a:ext cx="14573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171450</xdr:rowOff>
    </xdr:from>
    <xdr:to>
      <xdr:col>10</xdr:col>
      <xdr:colOff>219075</xdr:colOff>
      <xdr:row>29</xdr:row>
      <xdr:rowOff>142875</xdr:rowOff>
    </xdr:to>
    <xdr:graphicFrame>
      <xdr:nvGraphicFramePr>
        <xdr:cNvPr id="1" name="1 Gráfico"/>
        <xdr:cNvGraphicFramePr/>
      </xdr:nvGraphicFramePr>
      <xdr:xfrm>
        <a:off x="19050" y="571500"/>
        <a:ext cx="52101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5</xdr:col>
      <xdr:colOff>371475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19050" y="371475"/>
        <a:ext cx="4572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4</xdr:col>
      <xdr:colOff>647700</xdr:colOff>
      <xdr:row>23</xdr:row>
      <xdr:rowOff>133350</xdr:rowOff>
    </xdr:to>
    <xdr:graphicFrame>
      <xdr:nvGraphicFramePr>
        <xdr:cNvPr id="1" name="2 Gráfico"/>
        <xdr:cNvGraphicFramePr/>
      </xdr:nvGraphicFramePr>
      <xdr:xfrm>
        <a:off x="28575" y="419100"/>
        <a:ext cx="457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0.89125</cdr:y>
    </cdr:from>
    <cdr:to>
      <cdr:x>0.29</cdr:x>
      <cdr:y>0.9475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57150" y="4457700"/>
          <a:ext cx="1514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171450</xdr:rowOff>
    </xdr:from>
    <xdr:to>
      <xdr:col>11</xdr:col>
      <xdr:colOff>28575</xdr:colOff>
      <xdr:row>29</xdr:row>
      <xdr:rowOff>47625</xdr:rowOff>
    </xdr:to>
    <xdr:graphicFrame>
      <xdr:nvGraphicFramePr>
        <xdr:cNvPr id="1" name="1 Gráfico"/>
        <xdr:cNvGraphicFramePr/>
      </xdr:nvGraphicFramePr>
      <xdr:xfrm>
        <a:off x="19050" y="571500"/>
        <a:ext cx="5429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19050</xdr:rowOff>
    </xdr:from>
    <xdr:to>
      <xdr:col>5</xdr:col>
      <xdr:colOff>409575</xdr:colOff>
      <xdr:row>29</xdr:row>
      <xdr:rowOff>76200</xdr:rowOff>
    </xdr:to>
    <xdr:graphicFrame>
      <xdr:nvGraphicFramePr>
        <xdr:cNvPr id="1" name="2 Gráfico"/>
        <xdr:cNvGraphicFramePr/>
      </xdr:nvGraphicFramePr>
      <xdr:xfrm>
        <a:off x="57150" y="371475"/>
        <a:ext cx="45720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28575</xdr:rowOff>
    </xdr:from>
    <xdr:to>
      <xdr:col>8</xdr:col>
      <xdr:colOff>323850</xdr:colOff>
      <xdr:row>19</xdr:row>
      <xdr:rowOff>104775</xdr:rowOff>
    </xdr:to>
    <xdr:graphicFrame>
      <xdr:nvGraphicFramePr>
        <xdr:cNvPr id="1" name="2 Gráfico"/>
        <xdr:cNvGraphicFramePr/>
      </xdr:nvGraphicFramePr>
      <xdr:xfrm>
        <a:off x="123825" y="419100"/>
        <a:ext cx="4724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6</xdr:col>
      <xdr:colOff>466725</xdr:colOff>
      <xdr:row>24</xdr:row>
      <xdr:rowOff>0</xdr:rowOff>
    </xdr:to>
    <xdr:graphicFrame>
      <xdr:nvGraphicFramePr>
        <xdr:cNvPr id="1" name="2 Gráfico"/>
        <xdr:cNvGraphicFramePr/>
      </xdr:nvGraphicFramePr>
      <xdr:xfrm>
        <a:off x="114300" y="447675"/>
        <a:ext cx="4953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7</xdr:col>
      <xdr:colOff>438150</xdr:colOff>
      <xdr:row>21</xdr:row>
      <xdr:rowOff>76200</xdr:rowOff>
    </xdr:to>
    <xdr:graphicFrame>
      <xdr:nvGraphicFramePr>
        <xdr:cNvPr id="1" name="1 Gráfico"/>
        <xdr:cNvGraphicFramePr/>
      </xdr:nvGraphicFramePr>
      <xdr:xfrm>
        <a:off x="200025" y="438150"/>
        <a:ext cx="4572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5</xdr:col>
      <xdr:colOff>581025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76200" y="304800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190500</xdr:rowOff>
    </xdr:from>
    <xdr:to>
      <xdr:col>8</xdr:col>
      <xdr:colOff>238125</xdr:colOff>
      <xdr:row>23</xdr:row>
      <xdr:rowOff>123825</xdr:rowOff>
    </xdr:to>
    <xdr:graphicFrame>
      <xdr:nvGraphicFramePr>
        <xdr:cNvPr id="1" name="2 Gráfico"/>
        <xdr:cNvGraphicFramePr/>
      </xdr:nvGraphicFramePr>
      <xdr:xfrm>
        <a:off x="123825" y="990600"/>
        <a:ext cx="5495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161925</xdr:rowOff>
    </xdr:from>
    <xdr:to>
      <xdr:col>7</xdr:col>
      <xdr:colOff>219075</xdr:colOff>
      <xdr:row>23</xdr:row>
      <xdr:rowOff>76200</xdr:rowOff>
    </xdr:to>
    <xdr:graphicFrame>
      <xdr:nvGraphicFramePr>
        <xdr:cNvPr id="1" name="1 Gráfico"/>
        <xdr:cNvGraphicFramePr/>
      </xdr:nvGraphicFramePr>
      <xdr:xfrm>
        <a:off x="66675" y="733425"/>
        <a:ext cx="5219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11</xdr:col>
      <xdr:colOff>95250</xdr:colOff>
      <xdr:row>24</xdr:row>
      <xdr:rowOff>152400</xdr:rowOff>
    </xdr:to>
    <xdr:graphicFrame>
      <xdr:nvGraphicFramePr>
        <xdr:cNvPr id="1" name="2 Gráfico"/>
        <xdr:cNvGraphicFramePr/>
      </xdr:nvGraphicFramePr>
      <xdr:xfrm>
        <a:off x="47625" y="342900"/>
        <a:ext cx="5076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57150</xdr:rowOff>
    </xdr:from>
    <xdr:to>
      <xdr:col>5</xdr:col>
      <xdr:colOff>238125</xdr:colOff>
      <xdr:row>27</xdr:row>
      <xdr:rowOff>57150</xdr:rowOff>
    </xdr:to>
    <xdr:graphicFrame>
      <xdr:nvGraphicFramePr>
        <xdr:cNvPr id="1" name="2 Gráfico"/>
        <xdr:cNvGraphicFramePr/>
      </xdr:nvGraphicFramePr>
      <xdr:xfrm>
        <a:off x="19050" y="438150"/>
        <a:ext cx="4572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180975</xdr:rowOff>
    </xdr:from>
    <xdr:to>
      <xdr:col>10</xdr:col>
      <xdr:colOff>161925</xdr:colOff>
      <xdr:row>24</xdr:row>
      <xdr:rowOff>85725</xdr:rowOff>
    </xdr:to>
    <xdr:graphicFrame>
      <xdr:nvGraphicFramePr>
        <xdr:cNvPr id="1" name="2 Gráfico"/>
        <xdr:cNvGraphicFramePr/>
      </xdr:nvGraphicFramePr>
      <xdr:xfrm>
        <a:off x="76200" y="381000"/>
        <a:ext cx="4924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0</xdr:rowOff>
    </xdr:from>
    <xdr:to>
      <xdr:col>5</xdr:col>
      <xdr:colOff>304800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95250" y="381000"/>
        <a:ext cx="4572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</xdr:rowOff>
    </xdr:from>
    <xdr:to>
      <xdr:col>7</xdr:col>
      <xdr:colOff>0</xdr:colOff>
      <xdr:row>20</xdr:row>
      <xdr:rowOff>180975</xdr:rowOff>
    </xdr:to>
    <xdr:graphicFrame>
      <xdr:nvGraphicFramePr>
        <xdr:cNvPr id="1" name="1 Gráfico"/>
        <xdr:cNvGraphicFramePr/>
      </xdr:nvGraphicFramePr>
      <xdr:xfrm>
        <a:off x="123825" y="409575"/>
        <a:ext cx="48577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ANUARIOS\2012\3.Eleccions\General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Hoja1"/>
    </sheetNames>
    <sheetDataSet>
      <sheetData sheetId="0">
        <row r="5">
          <cell r="C5" t="str">
            <v>CIU</v>
          </cell>
          <cell r="D5" t="str">
            <v>PSC-PSOE</v>
          </cell>
          <cell r="E5" t="str">
            <v>P P</v>
          </cell>
          <cell r="F5" t="str">
            <v>ERC</v>
          </cell>
          <cell r="G5" t="str">
            <v>IC-V</v>
          </cell>
          <cell r="H5" t="str">
            <v>Altres</v>
          </cell>
        </row>
        <row r="20">
          <cell r="B20" t="str">
            <v>MUNICIPI</v>
          </cell>
          <cell r="C20">
            <v>4872</v>
          </cell>
          <cell r="D20">
            <v>12075</v>
          </cell>
          <cell r="E20">
            <v>7749</v>
          </cell>
          <cell r="F20">
            <v>795</v>
          </cell>
          <cell r="G20">
            <v>2993</v>
          </cell>
          <cell r="H20">
            <v>2508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Cap&#237;tols/Actualitzats/Bloc%204/04.07.Eleccions%20i%20participaci&#243;%20ciutadana.xlsx#'04.07.03.01'!A1" TargetMode="External" /><Relationship Id="rId2" Type="http://schemas.openxmlformats.org/officeDocument/2006/relationships/hyperlink" Target="../../Cap&#237;tols/Actualitzats/Bloc%204/04.07.Eleccions%20i%20participaci&#243;%20ciutadana.xlsx#'04.07.03.02'!A1" TargetMode="External" /><Relationship Id="rId3" Type="http://schemas.openxmlformats.org/officeDocument/2006/relationships/hyperlink" Target="../../Cap&#237;tols/Actualitzats/Bloc%204/04.07.Eleccions%20i%20participaci&#243;%20ciutadana.xlsx#'04.07.03.03'!A1" TargetMode="External" /><Relationship Id="rId4" Type="http://schemas.openxmlformats.org/officeDocument/2006/relationships/hyperlink" Target="../../Cap&#237;tols/Actualitzats/Bloc%204/04.07.Eleccions%20i%20participaci&#243;%20ciutadana.xlsx#'04.07.03.04'!A1" TargetMode="External" /><Relationship Id="rId5" Type="http://schemas.openxmlformats.org/officeDocument/2006/relationships/hyperlink" Target="../../Cap&#237;tols/Actualitzats/Bloc%204/04.07.Eleccions%20i%20participaci&#243;%20ciutadana.xlsx#'04.07.04.01'!A1" TargetMode="External" /><Relationship Id="rId6" Type="http://schemas.openxmlformats.org/officeDocument/2006/relationships/hyperlink" Target="../../Cap&#237;tols/Actualitzats/Bloc%204/04.07.Eleccions%20i%20participaci&#243;%20ciutadana.xlsx#'04.07.04.02'!A1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PageLayoutView="0" workbookViewId="0" topLeftCell="A34">
      <selection activeCell="H50" sqref="H50"/>
    </sheetView>
  </sheetViews>
  <sheetFormatPr defaultColWidth="11.421875" defaultRowHeight="15"/>
  <cols>
    <col min="1" max="16384" width="11.421875" style="145" customWidth="1"/>
  </cols>
  <sheetData>
    <row r="1" ht="15">
      <c r="A1" s="150" t="s">
        <v>227</v>
      </c>
    </row>
    <row r="3" spans="1:2" s="6" customFormat="1" ht="15">
      <c r="A3" s="149" t="s">
        <v>32</v>
      </c>
      <c r="B3" s="149"/>
    </row>
    <row r="4" spans="1:8" ht="15.75">
      <c r="A4" s="150" t="s">
        <v>33</v>
      </c>
      <c r="B4" s="150" t="s">
        <v>0</v>
      </c>
      <c r="C4" s="151"/>
      <c r="D4" s="151"/>
      <c r="E4" s="151"/>
      <c r="F4" s="151"/>
      <c r="G4" s="152"/>
      <c r="H4" s="152"/>
    </row>
    <row r="5" spans="1:8" ht="15.75">
      <c r="A5" s="1" t="s">
        <v>39</v>
      </c>
      <c r="B5" s="1" t="s">
        <v>292</v>
      </c>
      <c r="C5" s="1"/>
      <c r="D5" s="1"/>
      <c r="E5" s="1"/>
      <c r="F5" s="151"/>
      <c r="G5" s="152"/>
      <c r="H5" s="152"/>
    </row>
    <row r="6" spans="1:8" ht="15.75">
      <c r="A6" s="1" t="s">
        <v>40</v>
      </c>
      <c r="B6" s="1" t="s">
        <v>293</v>
      </c>
      <c r="C6" s="1"/>
      <c r="D6" s="1"/>
      <c r="E6" s="1"/>
      <c r="F6" s="151"/>
      <c r="G6" s="152"/>
      <c r="H6" s="152"/>
    </row>
    <row r="7" spans="1:8" ht="15.75">
      <c r="A7" s="1" t="s">
        <v>41</v>
      </c>
      <c r="B7" s="1" t="s">
        <v>184</v>
      </c>
      <c r="C7" s="1"/>
      <c r="D7" s="1"/>
      <c r="E7" s="1"/>
      <c r="F7" s="151"/>
      <c r="G7" s="152"/>
      <c r="H7" s="152"/>
    </row>
    <row r="8" spans="1:8" ht="15">
      <c r="A8" s="1" t="s">
        <v>42</v>
      </c>
      <c r="B8" s="1" t="s">
        <v>185</v>
      </c>
      <c r="C8" s="1"/>
      <c r="D8" s="1"/>
      <c r="E8" s="1"/>
      <c r="F8" s="1"/>
      <c r="G8" s="152"/>
      <c r="H8" s="152"/>
    </row>
    <row r="9" spans="1:8" ht="15">
      <c r="A9" s="1" t="s">
        <v>43</v>
      </c>
      <c r="B9" s="1" t="s">
        <v>1</v>
      </c>
      <c r="C9" s="1"/>
      <c r="D9" s="1"/>
      <c r="E9" s="1"/>
      <c r="F9" s="1"/>
      <c r="H9" s="4"/>
    </row>
    <row r="10" spans="1:8" ht="15">
      <c r="A10" s="1" t="s">
        <v>44</v>
      </c>
      <c r="B10" s="1" t="s">
        <v>2</v>
      </c>
      <c r="C10" s="1"/>
      <c r="D10" s="1"/>
      <c r="E10" s="1"/>
      <c r="F10" s="1"/>
      <c r="H10" s="4"/>
    </row>
    <row r="11" spans="1:8" ht="15">
      <c r="A11" s="1" t="s">
        <v>45</v>
      </c>
      <c r="B11" s="1" t="s">
        <v>3</v>
      </c>
      <c r="C11" s="1"/>
      <c r="D11" s="1"/>
      <c r="E11" s="1"/>
      <c r="F11" s="1"/>
      <c r="H11" s="4"/>
    </row>
    <row r="12" spans="1:8" ht="15">
      <c r="A12" s="1" t="s">
        <v>46</v>
      </c>
      <c r="B12" s="1" t="s">
        <v>4</v>
      </c>
      <c r="C12" s="1"/>
      <c r="D12" s="1"/>
      <c r="E12" s="1"/>
      <c r="F12" s="1"/>
      <c r="H12" s="4"/>
    </row>
    <row r="13" spans="1:8" ht="15">
      <c r="A13" s="1" t="s">
        <v>290</v>
      </c>
      <c r="B13" s="1" t="s">
        <v>295</v>
      </c>
      <c r="C13" s="1"/>
      <c r="D13" s="1"/>
      <c r="E13" s="1"/>
      <c r="F13" s="1"/>
      <c r="H13" s="4"/>
    </row>
    <row r="14" spans="1:8" ht="15">
      <c r="A14" s="1" t="s">
        <v>291</v>
      </c>
      <c r="B14" s="1" t="s">
        <v>294</v>
      </c>
      <c r="C14" s="1"/>
      <c r="D14" s="1"/>
      <c r="E14" s="1"/>
      <c r="F14" s="1"/>
      <c r="G14" s="4"/>
      <c r="H14" s="4"/>
    </row>
    <row r="15" spans="1:8" ht="15">
      <c r="A15" s="1"/>
      <c r="B15" s="3"/>
      <c r="C15" s="152"/>
      <c r="D15" s="152"/>
      <c r="E15" s="152"/>
      <c r="F15" s="152"/>
      <c r="G15" s="152"/>
      <c r="H15" s="152"/>
    </row>
    <row r="16" spans="1:8" ht="15.75">
      <c r="A16" s="150" t="s">
        <v>34</v>
      </c>
      <c r="B16" s="153" t="s">
        <v>5</v>
      </c>
      <c r="C16" s="151"/>
      <c r="D16" s="151"/>
      <c r="E16" s="151"/>
      <c r="F16" s="151"/>
      <c r="G16" s="151"/>
      <c r="H16" s="151"/>
    </row>
    <row r="17" spans="1:8" ht="15.75">
      <c r="A17" s="1" t="s">
        <v>47</v>
      </c>
      <c r="B17" s="1" t="s">
        <v>271</v>
      </c>
      <c r="C17" s="1"/>
      <c r="D17" s="1"/>
      <c r="E17" s="1"/>
      <c r="F17" s="1"/>
      <c r="G17" s="1"/>
      <c r="H17" s="151"/>
    </row>
    <row r="18" spans="1:8" ht="15.75">
      <c r="A18" s="1" t="s">
        <v>48</v>
      </c>
      <c r="B18" s="3" t="s">
        <v>272</v>
      </c>
      <c r="C18" s="1"/>
      <c r="D18" s="1"/>
      <c r="E18" s="1"/>
      <c r="F18" s="1"/>
      <c r="G18" s="1"/>
      <c r="H18" s="151"/>
    </row>
    <row r="19" spans="1:8" ht="15.75">
      <c r="A19" s="1" t="s">
        <v>49</v>
      </c>
      <c r="B19" s="1" t="s">
        <v>188</v>
      </c>
      <c r="C19" s="1"/>
      <c r="D19" s="1"/>
      <c r="E19" s="1"/>
      <c r="F19" s="1"/>
      <c r="G19" s="1"/>
      <c r="H19" s="151"/>
    </row>
    <row r="20" spans="1:8" ht="15.75">
      <c r="A20" s="1" t="s">
        <v>50</v>
      </c>
      <c r="B20" s="3" t="s">
        <v>189</v>
      </c>
      <c r="C20" s="1"/>
      <c r="D20" s="1"/>
      <c r="E20" s="1"/>
      <c r="F20" s="1"/>
      <c r="G20" s="1"/>
      <c r="H20" s="151"/>
    </row>
    <row r="21" spans="1:7" ht="15">
      <c r="A21" s="1" t="s">
        <v>51</v>
      </c>
      <c r="B21" s="1" t="s">
        <v>6</v>
      </c>
      <c r="C21" s="1"/>
      <c r="D21" s="1"/>
      <c r="E21" s="1"/>
      <c r="F21" s="1"/>
      <c r="G21" s="1"/>
    </row>
    <row r="22" spans="1:8" ht="15">
      <c r="A22" s="1" t="s">
        <v>52</v>
      </c>
      <c r="B22" s="3" t="s">
        <v>7</v>
      </c>
      <c r="C22" s="1"/>
      <c r="D22" s="1"/>
      <c r="E22" s="1"/>
      <c r="F22" s="1"/>
      <c r="G22" s="1"/>
      <c r="H22" s="4"/>
    </row>
    <row r="23" spans="1:7" ht="15">
      <c r="A23" s="1" t="s">
        <v>53</v>
      </c>
      <c r="B23" s="1" t="s">
        <v>8</v>
      </c>
      <c r="C23" s="1"/>
      <c r="D23" s="1"/>
      <c r="E23" s="1"/>
      <c r="F23" s="1"/>
      <c r="G23" s="1"/>
    </row>
    <row r="24" spans="1:8" ht="15">
      <c r="A24" s="1" t="s">
        <v>54</v>
      </c>
      <c r="B24" s="3" t="s">
        <v>9</v>
      </c>
      <c r="C24" s="1"/>
      <c r="D24" s="1"/>
      <c r="E24" s="1"/>
      <c r="F24" s="1"/>
      <c r="G24" s="1"/>
      <c r="H24" s="4"/>
    </row>
    <row r="25" spans="1:7" ht="15">
      <c r="A25" s="1" t="s">
        <v>186</v>
      </c>
      <c r="B25" s="1" t="s">
        <v>10</v>
      </c>
      <c r="C25" s="1"/>
      <c r="D25" s="1"/>
      <c r="E25" s="1"/>
      <c r="F25" s="1"/>
      <c r="G25" s="1"/>
    </row>
    <row r="26" spans="1:7" ht="15">
      <c r="A26" s="1" t="s">
        <v>187</v>
      </c>
      <c r="B26" s="1" t="s">
        <v>11</v>
      </c>
      <c r="C26" s="1"/>
      <c r="D26" s="1"/>
      <c r="E26" s="1"/>
      <c r="F26" s="1"/>
      <c r="G26" s="1"/>
    </row>
    <row r="27" spans="1:7" ht="15">
      <c r="A27" s="1" t="s">
        <v>259</v>
      </c>
      <c r="B27" s="1" t="s">
        <v>12</v>
      </c>
      <c r="C27" s="1"/>
      <c r="D27" s="1"/>
      <c r="E27" s="1"/>
      <c r="F27" s="1"/>
      <c r="G27" s="1"/>
    </row>
    <row r="28" spans="1:7" ht="15">
      <c r="A28" s="1" t="s">
        <v>260</v>
      </c>
      <c r="B28" s="1" t="s">
        <v>13</v>
      </c>
      <c r="C28" s="1"/>
      <c r="D28" s="1"/>
      <c r="E28" s="1"/>
      <c r="F28" s="1"/>
      <c r="G28" s="1"/>
    </row>
    <row r="29" spans="1:8" ht="15">
      <c r="A29" s="1"/>
      <c r="B29" s="3"/>
      <c r="C29" s="1"/>
      <c r="D29" s="1"/>
      <c r="E29" s="1"/>
      <c r="F29" s="1"/>
      <c r="G29" s="1"/>
      <c r="H29" s="1"/>
    </row>
    <row r="30" spans="1:8" ht="15">
      <c r="A30" s="153" t="s">
        <v>35</v>
      </c>
      <c r="B30" s="153" t="s">
        <v>14</v>
      </c>
      <c r="C30" s="154"/>
      <c r="D30" s="154"/>
      <c r="E30" s="154"/>
      <c r="F30" s="154"/>
      <c r="G30" s="154"/>
      <c r="H30" s="154"/>
    </row>
    <row r="31" spans="1:8" ht="15">
      <c r="A31" s="1" t="s">
        <v>55</v>
      </c>
      <c r="B31" s="3" t="s">
        <v>296</v>
      </c>
      <c r="C31" s="154"/>
      <c r="D31" s="154"/>
      <c r="E31" s="154"/>
      <c r="F31" s="154"/>
      <c r="G31" s="154"/>
      <c r="H31" s="154"/>
    </row>
    <row r="32" spans="1:8" ht="15">
      <c r="A32" s="1" t="s">
        <v>56</v>
      </c>
      <c r="B32" s="3" t="s">
        <v>297</v>
      </c>
      <c r="C32" s="154"/>
      <c r="D32" s="154"/>
      <c r="E32" s="154"/>
      <c r="F32" s="154"/>
      <c r="G32" s="154"/>
      <c r="H32" s="154"/>
    </row>
    <row r="33" spans="1:8" ht="15">
      <c r="A33" s="1" t="s">
        <v>57</v>
      </c>
      <c r="B33" s="3" t="s">
        <v>298</v>
      </c>
      <c r="C33" s="154"/>
      <c r="D33" s="154"/>
      <c r="E33" s="154"/>
      <c r="F33" s="154"/>
      <c r="G33" s="154"/>
      <c r="H33" s="154"/>
    </row>
    <row r="34" spans="1:8" ht="15">
      <c r="A34" s="1" t="s">
        <v>58</v>
      </c>
      <c r="B34" s="3" t="s">
        <v>299</v>
      </c>
      <c r="C34" s="154"/>
      <c r="D34" s="154"/>
      <c r="E34" s="154"/>
      <c r="F34" s="154"/>
      <c r="G34" s="154"/>
      <c r="H34" s="154"/>
    </row>
    <row r="35" spans="1:8" s="168" customFormat="1" ht="12.75">
      <c r="A35" s="1" t="s">
        <v>59</v>
      </c>
      <c r="B35" s="3" t="s">
        <v>229</v>
      </c>
      <c r="C35" s="155"/>
      <c r="D35" s="155"/>
      <c r="E35" s="155"/>
      <c r="F35" s="155"/>
      <c r="G35" s="154"/>
      <c r="H35" s="154"/>
    </row>
    <row r="36" spans="1:8" s="168" customFormat="1" ht="12.75">
      <c r="A36" s="1" t="s">
        <v>60</v>
      </c>
      <c r="B36" s="3" t="s">
        <v>230</v>
      </c>
      <c r="C36" s="155"/>
      <c r="D36" s="155"/>
      <c r="E36" s="155"/>
      <c r="F36" s="155"/>
      <c r="G36" s="154"/>
      <c r="H36" s="154"/>
    </row>
    <row r="37" spans="1:8" ht="15">
      <c r="A37" s="1" t="s">
        <v>192</v>
      </c>
      <c r="B37" s="3" t="s">
        <v>190</v>
      </c>
      <c r="C37" s="155"/>
      <c r="D37" s="155"/>
      <c r="E37" s="155"/>
      <c r="F37" s="155"/>
      <c r="G37" s="154"/>
      <c r="H37" s="154"/>
    </row>
    <row r="38" spans="1:8" ht="15">
      <c r="A38" s="1" t="s">
        <v>193</v>
      </c>
      <c r="B38" s="3" t="s">
        <v>191</v>
      </c>
      <c r="C38" s="155"/>
      <c r="D38" s="155"/>
      <c r="E38" s="155"/>
      <c r="F38" s="155"/>
      <c r="G38" s="154"/>
      <c r="H38" s="154"/>
    </row>
    <row r="39" spans="1:8" ht="15.75">
      <c r="A39" s="1" t="s">
        <v>231</v>
      </c>
      <c r="B39" s="3" t="s">
        <v>15</v>
      </c>
      <c r="C39" s="1"/>
      <c r="D39" s="1"/>
      <c r="E39" s="1"/>
      <c r="F39" s="1"/>
      <c r="G39" s="151"/>
      <c r="H39" s="152"/>
    </row>
    <row r="40" spans="1:8" ht="15">
      <c r="A40" s="1" t="s">
        <v>232</v>
      </c>
      <c r="B40" s="3" t="s">
        <v>16</v>
      </c>
      <c r="C40" s="1"/>
      <c r="D40" s="1"/>
      <c r="E40" s="1"/>
      <c r="F40" s="1"/>
      <c r="H40" s="4"/>
    </row>
    <row r="41" spans="1:8" ht="15">
      <c r="A41" s="1" t="s">
        <v>311</v>
      </c>
      <c r="B41" s="3" t="s">
        <v>17</v>
      </c>
      <c r="C41" s="1"/>
      <c r="D41" s="1"/>
      <c r="E41" s="1"/>
      <c r="F41" s="1"/>
      <c r="H41" s="4"/>
    </row>
    <row r="42" spans="1:8" ht="15">
      <c r="A42" s="1" t="s">
        <v>312</v>
      </c>
      <c r="B42" s="3" t="s">
        <v>18</v>
      </c>
      <c r="C42" s="1"/>
      <c r="D42" s="1"/>
      <c r="E42" s="1"/>
      <c r="F42" s="1"/>
      <c r="H42" s="4"/>
    </row>
    <row r="43" spans="1:8" ht="15">
      <c r="A43" s="1" t="s">
        <v>313</v>
      </c>
      <c r="B43" s="3" t="s">
        <v>19</v>
      </c>
      <c r="C43" s="1"/>
      <c r="D43" s="1"/>
      <c r="E43" s="1"/>
      <c r="F43" s="1"/>
      <c r="H43" s="4"/>
    </row>
    <row r="44" spans="1:8" ht="15">
      <c r="A44" s="1" t="s">
        <v>314</v>
      </c>
      <c r="B44" s="3" t="s">
        <v>20</v>
      </c>
      <c r="C44" s="1"/>
      <c r="D44" s="1"/>
      <c r="E44" s="1"/>
      <c r="F44" s="1"/>
      <c r="H44" s="4"/>
    </row>
    <row r="45" spans="1:8" ht="15">
      <c r="A45" s="1"/>
      <c r="B45" s="3"/>
      <c r="C45" s="1"/>
      <c r="D45" s="1"/>
      <c r="E45" s="1"/>
      <c r="F45" s="1"/>
      <c r="G45" s="1"/>
      <c r="H45" s="4"/>
    </row>
    <row r="46" spans="1:8" ht="15">
      <c r="A46" s="150" t="s">
        <v>36</v>
      </c>
      <c r="B46" s="153" t="s">
        <v>21</v>
      </c>
      <c r="C46" s="1"/>
      <c r="D46" s="1"/>
      <c r="E46" s="1"/>
      <c r="F46" s="1"/>
      <c r="G46" s="1"/>
      <c r="H46" s="4"/>
    </row>
    <row r="47" spans="1:8" ht="15">
      <c r="A47" s="1" t="s">
        <v>61</v>
      </c>
      <c r="B47" s="3" t="s">
        <v>321</v>
      </c>
      <c r="C47" s="1"/>
      <c r="D47" s="1"/>
      <c r="E47" s="1"/>
      <c r="F47" s="1"/>
      <c r="G47" s="1"/>
      <c r="H47" s="4"/>
    </row>
    <row r="48" spans="1:8" ht="15">
      <c r="A48" s="1" t="s">
        <v>62</v>
      </c>
      <c r="B48" s="3" t="s">
        <v>322</v>
      </c>
      <c r="C48" s="1"/>
      <c r="D48" s="1"/>
      <c r="E48" s="1"/>
      <c r="F48" s="1"/>
      <c r="G48" s="1"/>
      <c r="H48" s="4"/>
    </row>
    <row r="49" spans="1:8" ht="15">
      <c r="A49" s="1" t="s">
        <v>63</v>
      </c>
      <c r="B49" s="3" t="s">
        <v>22</v>
      </c>
      <c r="C49" s="1"/>
      <c r="D49" s="1"/>
      <c r="E49" s="1"/>
      <c r="F49" s="1"/>
      <c r="G49" s="1"/>
      <c r="H49" s="4"/>
    </row>
    <row r="50" spans="1:8" ht="15">
      <c r="A50" s="1" t="s">
        <v>64</v>
      </c>
      <c r="B50" s="3" t="s">
        <v>23</v>
      </c>
      <c r="C50" s="1"/>
      <c r="D50" s="1"/>
      <c r="E50" s="1"/>
      <c r="F50" s="1"/>
      <c r="G50" s="1"/>
      <c r="H50" s="4"/>
    </row>
    <row r="51" spans="1:8" ht="15">
      <c r="A51" s="1" t="s">
        <v>65</v>
      </c>
      <c r="B51" s="3" t="s">
        <v>24</v>
      </c>
      <c r="C51" s="1"/>
      <c r="D51" s="1"/>
      <c r="E51" s="1"/>
      <c r="F51" s="1"/>
      <c r="G51" s="1"/>
      <c r="H51" s="4"/>
    </row>
    <row r="52" spans="1:7" ht="15">
      <c r="A52" s="1" t="s">
        <v>66</v>
      </c>
      <c r="B52" s="3" t="s">
        <v>25</v>
      </c>
      <c r="C52" s="1"/>
      <c r="D52" s="1"/>
      <c r="E52" s="1"/>
      <c r="F52" s="1"/>
      <c r="G52" s="1"/>
    </row>
    <row r="53" spans="1:7" ht="15">
      <c r="A53" s="1" t="s">
        <v>319</v>
      </c>
      <c r="B53" s="3" t="s">
        <v>26</v>
      </c>
      <c r="C53" s="1"/>
      <c r="D53" s="1"/>
      <c r="E53" s="1"/>
      <c r="F53" s="1"/>
      <c r="G53" s="1"/>
    </row>
    <row r="54" spans="1:8" ht="15">
      <c r="A54" s="1" t="s">
        <v>320</v>
      </c>
      <c r="B54" s="3" t="s">
        <v>27</v>
      </c>
      <c r="C54" s="1"/>
      <c r="D54" s="1"/>
      <c r="E54" s="1"/>
      <c r="F54" s="1"/>
      <c r="G54" s="1"/>
      <c r="H54" s="4"/>
    </row>
    <row r="55" spans="1:8" ht="15">
      <c r="A55" s="1"/>
      <c r="B55" s="3"/>
      <c r="C55" s="1"/>
      <c r="D55" s="1"/>
      <c r="E55" s="1"/>
      <c r="F55" s="1"/>
      <c r="G55" s="1"/>
      <c r="H55" s="4"/>
    </row>
    <row r="56" spans="1:2" ht="15">
      <c r="A56" s="150" t="s">
        <v>37</v>
      </c>
      <c r="B56" s="153" t="s">
        <v>28</v>
      </c>
    </row>
    <row r="57" spans="1:8" ht="15">
      <c r="A57" s="1" t="s">
        <v>67</v>
      </c>
      <c r="B57" s="1" t="s">
        <v>29</v>
      </c>
      <c r="C57" s="1"/>
      <c r="D57" s="1"/>
      <c r="E57" s="1"/>
      <c r="F57" s="1"/>
      <c r="G57" s="1"/>
      <c r="H57" s="1"/>
    </row>
    <row r="58" spans="1:8" ht="15">
      <c r="A58" s="1" t="s">
        <v>68</v>
      </c>
      <c r="B58" s="1" t="s">
        <v>30</v>
      </c>
      <c r="C58" s="1"/>
      <c r="D58" s="1"/>
      <c r="E58" s="1"/>
      <c r="F58" s="1"/>
      <c r="G58" s="1"/>
      <c r="H58" s="4"/>
    </row>
    <row r="60" spans="1:4" ht="15">
      <c r="A60" s="5" t="s">
        <v>38</v>
      </c>
      <c r="B60" s="5" t="s">
        <v>31</v>
      </c>
      <c r="C60" s="5"/>
      <c r="D60" s="5"/>
    </row>
    <row r="61" spans="1:4" s="4" customFormat="1" ht="12.75">
      <c r="A61" s="1" t="s">
        <v>69</v>
      </c>
      <c r="B61" s="1" t="s">
        <v>31</v>
      </c>
      <c r="C61" s="1"/>
      <c r="D61" s="1"/>
    </row>
  </sheetData>
  <sheetProtection/>
  <hyperlinks>
    <hyperlink ref="B9:F9" location="'03.01.01'!_Toc304552215" display="03.01.01."/>
    <hyperlink ref="A22:E22" location="'03.02.02.'!A1" display="03.02.02. "/>
    <hyperlink ref="A46:G46" location="'03.03.06.'!A1" display="03.03.06."/>
    <hyperlink ref="A54:F54" location="'03.04.02.'!A23" display="03.04.02.01. "/>
    <hyperlink ref="B14:F14" location="'03.01.07'!A1" display="03.01.07"/>
    <hyperlink ref="A24:E24" location="'03.02.02'!A1" display="03.02.02. "/>
    <hyperlink ref="A24:G24" location="'04.07.02.08'!A1" display="04.07.02.08"/>
    <hyperlink ref="B9" location="'03.01.01'!A1" display="03.01.01."/>
    <hyperlink ref="B10" location="'03.01.02'!A1" display="03.01.02. "/>
    <hyperlink ref="B11" location="'04.07.01.07'!A1" display="Eleccions Municipals 2007. Resultat per barris censals."/>
    <hyperlink ref="B12" location="'04.07.01.08'!A1" display="Eleccions Municipals 2007. Participació per barris censals."/>
    <hyperlink ref="B13" location="'04.07.01.09'!A1" display="Eleccions municipals 2003. Resultats per Barris censals."/>
    <hyperlink ref="B14" location="'04.07.01.10'!A1" display="Eleccions municipals 2003. Participació per Barris censals."/>
    <hyperlink ref="A22:B22" location="'03.02.02.'!A1" display="03.02.02. "/>
    <hyperlink ref="A25:B25" location="'03.02.05.'!A1" display="03.02.05. "/>
    <hyperlink ref="A26:B26" location="'03.02.06.'!A1" display="03.02.06. "/>
    <hyperlink ref="A27:B27" location="'03.02.07.'!A1" display="03.02.07. "/>
    <hyperlink ref="A28:B28" location="'03.02.08.'!A1" display="03.02.08. "/>
    <hyperlink ref="A39:B39" location="'04.07.03.09'!A1" display="04.07.03.09"/>
    <hyperlink ref="A41:B41" location="'04.07.03.11'!A1" display="04.07.03.11"/>
    <hyperlink ref="A42:B42" location="'04.07.03.12'!A1" display="04.07.03.12"/>
    <hyperlink ref="A43:B43" location="'04.07.03.13'!A1" display="04.07.03.13"/>
    <hyperlink ref="A44:B44" location="'04.07.03.14'!A1" display="04.07.03.14"/>
    <hyperlink ref="A51:B51" location="'04.07.04.05'!A1" display="04.07.04.05"/>
    <hyperlink ref="A52:B52" location="'04.07.04.06'!A1" display="04.07.04.06"/>
    <hyperlink ref="A53:B53" location="'04.07.04.07'!A1" display="04.07.04.07"/>
    <hyperlink ref="A54:B54" location="'04.07.04.08'!A1" display="04.07.04.08"/>
    <hyperlink ref="A56:B56" location="'03.05.01.'!A3" display="03.05.01. "/>
    <hyperlink ref="A23:B23" location="'03.02.03.'!A1" display="03.02.03. "/>
    <hyperlink ref="A24:B24" location="'03.02.04.'!A1" display="03.02.04. "/>
    <hyperlink ref="B21" location="'03.02.01.'!A1" display="03.02.01. "/>
    <hyperlink ref="A9:F9" location="'04.07.01.03'!A1" display="04.07.01.03"/>
    <hyperlink ref="A10:F10" location="'04.07.01.04'!A1" display="04.07.01.04"/>
    <hyperlink ref="A11:F11" location="'04.07.01.05'!A1" display="04.07.01.05"/>
    <hyperlink ref="A12:F12" location="'04.07.01.06'!A1" display="04.07.01.06"/>
    <hyperlink ref="A13:F13" location="'04.07.01.07'!A1" display="04.07.01.07"/>
    <hyperlink ref="A14:F14" location="'04.07.01.08'!A1" display="04.07.01.08"/>
    <hyperlink ref="A21:G21" location="'04.07.02.05'!A1" display="04.07.02.05"/>
    <hyperlink ref="A22:F22" location="'3.01.02.02'!A1" display="3.01.02.02"/>
    <hyperlink ref="A23:G23" location="'04.07.02.07'!A1" display="04.07.02.07"/>
    <hyperlink ref="A24:F24" location="'3.01.02.04'!A1" display="3.01.02.04"/>
    <hyperlink ref="A25:G25" location="'04.07.02.09'!A1" display="04.07.02.09"/>
    <hyperlink ref="A26:G26" location="'04.07.02.10'!A1" display="04.07.02.10"/>
    <hyperlink ref="A27:G27" location="'04.07.02.11'!A1" display="04.07.02.11"/>
    <hyperlink ref="A28:G28" location="'04.07.02.12'!A1" display="04.07.02.12"/>
    <hyperlink ref="A39:F39" location="'04.07.03.05'!A1" display="04.07.03.05"/>
    <hyperlink ref="A40:F40" location="'04.07.03.06'!A1" display="04.07.03.06"/>
    <hyperlink ref="A41:F41" location="'04.07.03.07'!A1" display="04.07.03.07"/>
    <hyperlink ref="A42:F42" location="'04.07.03.08'!A1" display="04.07.03.08"/>
    <hyperlink ref="A43:F43" location="'04.07.03.09'!A1" display="04.07.03.09"/>
    <hyperlink ref="A44:F44" location="'04.07.03.10'!A1" display="04.07.03.10"/>
    <hyperlink ref="A51:F51" location="'04.07.04.03'!A1" display="04.07.04.03"/>
    <hyperlink ref="A52:G52" location="'04.07.04.04'!A1" display="04.07.04.04"/>
    <hyperlink ref="A53:G53" location="'04.07.04.05'!A1" display="04.07.04.05"/>
    <hyperlink ref="A54:G54" location="'04.07.04.06'!A1" display="04.07.04.06"/>
    <hyperlink ref="A57:G57" location="'3.01.05.01'!A1" display="3.01.05.01"/>
    <hyperlink ref="A60:D60" location="'3.01.06'!A1" display="3.01.06."/>
    <hyperlink ref="A49:G49" location="'3.01.04.01'!A1" display="3.01.04.01"/>
    <hyperlink ref="A50:G50" location="'04.07.04.02'!A1" display="04.07.04.02"/>
    <hyperlink ref="A51:G51" location="'3.01.04.03'!A1" display="3.01.04.03"/>
    <hyperlink ref="A58" location="'3.01.05.01'!A1" display="3.01.05.01"/>
    <hyperlink ref="B7" location="'3.01.01.01'!A1" display="3.01.01.01"/>
    <hyperlink ref="B8" location="'3.01.01.02'!A1" display="3.01.01.02"/>
    <hyperlink ref="B20" location="'3.01.02.02'!A1" display="3.01.02.02"/>
    <hyperlink ref="B19" location="'3.01.02.01'!A1" display="3.01.02.01"/>
    <hyperlink ref="B37" location="'3.01.03.01'!A1" display="3.01.03.01"/>
    <hyperlink ref="B38" location="'3.01.03.02'!A1" display="3.01.03.02"/>
    <hyperlink ref="A13" location="'04.07.01.09'!A1" display="04.07.01.09"/>
    <hyperlink ref="A14" location="'04.07.01.10'!A1" display="04.07.01.10"/>
    <hyperlink ref="A7:E7" location="'04.07.01.01'!A1" display="04.07.01.01"/>
    <hyperlink ref="A8:F8" location="'04.07.01.02'!A1" display="04.07.01.02"/>
    <hyperlink ref="A19:G19" location="'04.07.02.03'!A1" display="04.07.02.03"/>
    <hyperlink ref="A20:G20" location="'04.07.02.04'!A1" display="04.07.02.04"/>
    <hyperlink ref="A22:G22" location="'04.07.02.06'!A1" display="04.07.02.06"/>
    <hyperlink ref="A37:F37" location="'04.07.03.03'!A1" display="04.07.03.03"/>
    <hyperlink ref="A38:F38" location="'04.07.03.04'!A1" display="04.07.03.04"/>
    <hyperlink ref="A49:F49" location="'04.07.04.01'!A1" display="04.07.04.01"/>
    <hyperlink ref="A57:H57" location="'04.07.05.01'!A1" display="04.07.05.01"/>
    <hyperlink ref="A58:G58" location="'04.07.05.02'!A1" display="04.07.05.02"/>
    <hyperlink ref="A61:D61" location="'04.07.06.01'!A1" display="04.07.06.01"/>
    <hyperlink ref="A35:F35" location="'04.07.03.01'!A1" display="04.07.03.01"/>
    <hyperlink ref="A36:F36" location="'04.07.03.02'!A1" display="04.07.03.02"/>
    <hyperlink ref="B18" location="'04.07.02.02'!A1" display="04.07.02.02"/>
    <hyperlink ref="B17" location="'04.07.02.01'!A1" display="04.07.02.01"/>
    <hyperlink ref="A17:G17" location="'04.07.02.01'!A1" display="04.07.02.01"/>
    <hyperlink ref="A18:G18" location="'04.07.02.02'!A1" display="04.07.02.02"/>
    <hyperlink ref="A5" location="'04.07.01.01'!A1" display="04.07.01.01"/>
    <hyperlink ref="A6" location="'04.07.01.02'!A1" display="04.07.01.02"/>
    <hyperlink ref="B5" location="'3.01.01.01'!A1" display="3.01.01.01"/>
    <hyperlink ref="B6" location="'3.01.01.02'!A1" display="3.01.01.02"/>
    <hyperlink ref="B5:E5" location="'04.07.01.01'!A1" display="04.07.01.01"/>
    <hyperlink ref="B6:E6" location="'04.07.01.02'!A1" display="04.07.01.02"/>
    <hyperlink ref="A7:B7" location="'04.07.04.03'!A1" display="04.07.01.03"/>
    <hyperlink ref="A8:B8" location="'04.07.04.04'!A1" display="04.07.01.04"/>
    <hyperlink ref="A9:B9" location="'04.07.04.05'!A1" display="04.07.01.05"/>
    <hyperlink ref="A10:B10" location="'04.07.04.06'!A1" display="04.07.01.06"/>
    <hyperlink ref="A11" location="'04.07.01.07'!A1" display="04.07.01.07"/>
    <hyperlink ref="A12" location="'04.07.01.08'!A1" display="04.07.01.08"/>
    <hyperlink ref="B31" location="'04.07.03.01'!A1" display="04.07.03.01"/>
    <hyperlink ref="B32" location="'04.07.03.02'!A1" display="04.07.03.02"/>
    <hyperlink ref="B33" location="'04.07.03.01'!A1" display="04.07.03.01"/>
    <hyperlink ref="B34" location="'04.07.03.02'!A1" display="04.07.03.02"/>
    <hyperlink ref="A31:B31" r:id="rId1" display="04.07.03.01"/>
    <hyperlink ref="A32:B32" r:id="rId2" display="04.07.03.02"/>
    <hyperlink ref="A33:B33" r:id="rId3" display="04.07.03.03"/>
    <hyperlink ref="A34:B34" r:id="rId4" display="04.07.03.04"/>
    <hyperlink ref="A35:B35" location="'04.07.03.05'!A1" display="04.07.03.05"/>
    <hyperlink ref="A36:B36" location="'04.07.03.06'!A1" display="04.07.03.06"/>
    <hyperlink ref="A37:B37" location="'04.07.03.07'!A1" display="04.07.03.07"/>
    <hyperlink ref="A38:B38" location="'04.07.03.08'!A1" display="04.07.03.08"/>
    <hyperlink ref="A40:B40" location="'04.07.03.10'!A1" display="04.07.03.10"/>
    <hyperlink ref="B47" location="'04.07.04.01'!A1" display="04.07.04.01"/>
    <hyperlink ref="B48" location="'04.07.04.02'!A1" display="04.07.04.02"/>
    <hyperlink ref="A47:B47" r:id="rId5" display="04.07.04.01"/>
    <hyperlink ref="A48:B48" r:id="rId6" display="04.07.04.02"/>
    <hyperlink ref="A49:B49" location="'04.07.04.03'!A1" display="04.07.04.03"/>
    <hyperlink ref="A50:B50" location="'04.07.04.04'!A1" display="04.07.04.04"/>
  </hyperlinks>
  <printOptions/>
  <pageMargins left="0.7" right="0.7" top="1.0208333333333333" bottom="0.75" header="0.3" footer="0.3"/>
  <pageSetup horizontalDpi="200" verticalDpi="200" orientation="portrait" paperSize="9" r:id="rId8"/>
  <headerFooter>
    <oddFooter>&amp;L&amp;G</oddFooter>
  </headerFooter>
  <legacyDrawingHF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Layout" workbookViewId="0" topLeftCell="A1">
      <selection activeCell="I12" sqref="I12"/>
    </sheetView>
  </sheetViews>
  <sheetFormatPr defaultColWidth="11.421875" defaultRowHeight="15"/>
  <cols>
    <col min="1" max="1" width="21.8515625" style="7" customWidth="1"/>
    <col min="2" max="2" width="8.28125" style="7" customWidth="1"/>
    <col min="3" max="3" width="7.140625" style="7" customWidth="1"/>
    <col min="4" max="4" width="11.421875" style="7" customWidth="1"/>
    <col min="5" max="5" width="8.8515625" style="7" bestFit="1" customWidth="1"/>
    <col min="6" max="7" width="8.57421875" style="7" bestFit="1" customWidth="1"/>
    <col min="8" max="8" width="8.140625" style="7" customWidth="1"/>
    <col min="9" max="9" width="2.8515625" style="7" customWidth="1"/>
    <col min="10" max="16384" width="11.421875" style="7" customWidth="1"/>
  </cols>
  <sheetData>
    <row r="1" spans="1:9" ht="15.75">
      <c r="A1" s="12" t="s">
        <v>200</v>
      </c>
      <c r="B1" s="32"/>
      <c r="I1" s="23"/>
    </row>
    <row r="2" spans="1:9" ht="15.75">
      <c r="A2" s="12"/>
      <c r="B2" s="32"/>
      <c r="I2" s="23"/>
    </row>
    <row r="3" spans="1:9" ht="15.75">
      <c r="A3" s="12"/>
      <c r="B3" s="32"/>
      <c r="I3" s="23"/>
    </row>
    <row r="4" spans="1:9" ht="15.75">
      <c r="A4" s="12"/>
      <c r="B4" s="32"/>
      <c r="I4" s="23"/>
    </row>
    <row r="5" spans="1:9" ht="15.75">
      <c r="A5" s="12"/>
      <c r="B5" s="32"/>
      <c r="I5" s="23"/>
    </row>
    <row r="6" spans="1:9" ht="15.75">
      <c r="A6" s="12"/>
      <c r="B6" s="32"/>
      <c r="I6" s="23"/>
    </row>
    <row r="7" spans="1:9" ht="15.75">
      <c r="A7" s="12"/>
      <c r="B7" s="32"/>
      <c r="I7" s="23"/>
    </row>
    <row r="8" spans="1:9" ht="15.75">
      <c r="A8" s="12"/>
      <c r="B8" s="32"/>
      <c r="I8" s="23"/>
    </row>
    <row r="9" spans="1:9" ht="15.75">
      <c r="A9" s="12"/>
      <c r="B9" s="32"/>
      <c r="I9" s="23"/>
    </row>
    <row r="10" spans="1:9" ht="15.75">
      <c r="A10" s="12"/>
      <c r="B10" s="32"/>
      <c r="I10" s="23"/>
    </row>
    <row r="11" spans="1:9" ht="15.75">
      <c r="A11" s="12"/>
      <c r="B11" s="32"/>
      <c r="I11" s="23"/>
    </row>
    <row r="12" spans="1:9" ht="15.75">
      <c r="A12" s="12"/>
      <c r="B12" s="32"/>
      <c r="I12" s="23"/>
    </row>
    <row r="13" spans="1:9" ht="15.75">
      <c r="A13" s="12"/>
      <c r="B13" s="32"/>
      <c r="I13" s="23"/>
    </row>
    <row r="14" spans="1:9" ht="15.75">
      <c r="A14" s="12"/>
      <c r="B14" s="32"/>
      <c r="I14" s="23"/>
    </row>
    <row r="15" spans="1:9" ht="15.75">
      <c r="A15" s="12"/>
      <c r="B15" s="32"/>
      <c r="I15" s="23"/>
    </row>
    <row r="16" spans="1:9" ht="15.75">
      <c r="A16" s="12"/>
      <c r="B16" s="32"/>
      <c r="I16" s="23"/>
    </row>
    <row r="17" spans="1:9" ht="15.75">
      <c r="A17" s="12"/>
      <c r="B17" s="32"/>
      <c r="I17" s="23"/>
    </row>
    <row r="18" spans="1:9" ht="15.75">
      <c r="A18" s="12"/>
      <c r="B18" s="32"/>
      <c r="I18" s="23"/>
    </row>
    <row r="19" spans="1:9" ht="15.75">
      <c r="A19" s="12"/>
      <c r="B19" s="32"/>
      <c r="I19" s="23"/>
    </row>
    <row r="20" spans="1:9" ht="15.75">
      <c r="A20" s="12"/>
      <c r="B20" s="32"/>
      <c r="I20" s="23"/>
    </row>
    <row r="21" spans="1:9" ht="15.75">
      <c r="A21" s="12"/>
      <c r="B21" s="32"/>
      <c r="I21" s="23"/>
    </row>
    <row r="22" spans="1:9" ht="15.75">
      <c r="A22" s="12"/>
      <c r="B22" s="32"/>
      <c r="I22" s="23"/>
    </row>
    <row r="23" spans="1:9" ht="12.75">
      <c r="A23" s="379"/>
      <c r="B23" s="379"/>
      <c r="C23" s="379"/>
      <c r="D23" s="379"/>
      <c r="E23" s="379"/>
      <c r="F23" s="379"/>
      <c r="G23" s="379"/>
      <c r="H23" s="379"/>
      <c r="I23" s="379"/>
    </row>
    <row r="24" spans="1:9" ht="33.75" customHeight="1" thickBot="1">
      <c r="A24" s="223" t="s">
        <v>107</v>
      </c>
      <c r="B24" s="208" t="s">
        <v>108</v>
      </c>
      <c r="C24" s="208" t="s">
        <v>109</v>
      </c>
      <c r="D24" s="208" t="s">
        <v>110</v>
      </c>
      <c r="E24" s="208" t="s">
        <v>111</v>
      </c>
      <c r="F24" s="208" t="s">
        <v>73</v>
      </c>
      <c r="G24" s="208" t="s">
        <v>76</v>
      </c>
      <c r="H24" s="216" t="s">
        <v>83</v>
      </c>
      <c r="I24" s="47"/>
    </row>
    <row r="25" spans="1:8" ht="12.75">
      <c r="A25" s="288" t="s">
        <v>84</v>
      </c>
      <c r="B25" s="35">
        <v>656</v>
      </c>
      <c r="C25" s="35">
        <v>2</v>
      </c>
      <c r="D25" s="35">
        <v>166</v>
      </c>
      <c r="E25" s="35">
        <v>336</v>
      </c>
      <c r="F25" s="35">
        <v>365</v>
      </c>
      <c r="G25" s="35">
        <v>141</v>
      </c>
      <c r="H25" s="38">
        <v>1666</v>
      </c>
    </row>
    <row r="26" spans="1:8" ht="12.75">
      <c r="A26" s="288" t="s">
        <v>85</v>
      </c>
      <c r="B26" s="38">
        <v>2405</v>
      </c>
      <c r="C26" s="35">
        <v>21</v>
      </c>
      <c r="D26" s="35">
        <v>571</v>
      </c>
      <c r="E26" s="35">
        <v>491</v>
      </c>
      <c r="F26" s="35">
        <v>896</v>
      </c>
      <c r="G26" s="35">
        <v>550</v>
      </c>
      <c r="H26" s="38">
        <v>4934</v>
      </c>
    </row>
    <row r="27" spans="1:8" ht="12.75">
      <c r="A27" s="288" t="s">
        <v>86</v>
      </c>
      <c r="B27" s="38">
        <v>1170</v>
      </c>
      <c r="C27" s="35">
        <v>8</v>
      </c>
      <c r="D27" s="35">
        <v>291</v>
      </c>
      <c r="E27" s="35">
        <v>117</v>
      </c>
      <c r="F27" s="35">
        <v>315</v>
      </c>
      <c r="G27" s="35">
        <v>212</v>
      </c>
      <c r="H27" s="38">
        <v>2113</v>
      </c>
    </row>
    <row r="28" spans="1:8" ht="12.75">
      <c r="A28" s="288" t="s">
        <v>87</v>
      </c>
      <c r="B28" s="38">
        <v>1065</v>
      </c>
      <c r="C28" s="35">
        <v>17</v>
      </c>
      <c r="D28" s="35">
        <v>323</v>
      </c>
      <c r="E28" s="35">
        <v>179</v>
      </c>
      <c r="F28" s="35">
        <v>358</v>
      </c>
      <c r="G28" s="35">
        <v>296</v>
      </c>
      <c r="H28" s="38">
        <v>2238</v>
      </c>
    </row>
    <row r="29" spans="1:8" ht="13.5" customHeight="1">
      <c r="A29" s="288" t="s">
        <v>88</v>
      </c>
      <c r="B29" s="38">
        <v>1053</v>
      </c>
      <c r="C29" s="35">
        <v>11</v>
      </c>
      <c r="D29" s="35">
        <v>376</v>
      </c>
      <c r="E29" s="35">
        <v>420</v>
      </c>
      <c r="F29" s="35">
        <v>592</v>
      </c>
      <c r="G29" s="35">
        <v>353</v>
      </c>
      <c r="H29" s="38">
        <v>2805</v>
      </c>
    </row>
    <row r="30" spans="1:8" ht="12.75">
      <c r="A30" s="288" t="s">
        <v>89</v>
      </c>
      <c r="B30" s="35">
        <v>479</v>
      </c>
      <c r="C30" s="35">
        <v>16</v>
      </c>
      <c r="D30" s="35">
        <v>171</v>
      </c>
      <c r="E30" s="35">
        <v>132</v>
      </c>
      <c r="F30" s="35">
        <v>524</v>
      </c>
      <c r="G30" s="35">
        <v>233</v>
      </c>
      <c r="H30" s="38">
        <v>1555</v>
      </c>
    </row>
    <row r="31" spans="1:8" ht="12.75">
      <c r="A31" s="288" t="s">
        <v>90</v>
      </c>
      <c r="B31" s="35">
        <v>458</v>
      </c>
      <c r="C31" s="35">
        <v>11</v>
      </c>
      <c r="D31" s="35">
        <v>177</v>
      </c>
      <c r="E31" s="35">
        <v>111</v>
      </c>
      <c r="F31" s="35">
        <v>251</v>
      </c>
      <c r="G31" s="35">
        <v>137</v>
      </c>
      <c r="H31" s="38">
        <v>1145</v>
      </c>
    </row>
    <row r="32" spans="1:8" ht="12.75">
      <c r="A32" s="288" t="s">
        <v>91</v>
      </c>
      <c r="B32" s="35">
        <v>659</v>
      </c>
      <c r="C32" s="35">
        <v>29</v>
      </c>
      <c r="D32" s="35">
        <v>165</v>
      </c>
      <c r="E32" s="35">
        <v>60</v>
      </c>
      <c r="F32" s="35">
        <v>246</v>
      </c>
      <c r="G32" s="35">
        <v>171</v>
      </c>
      <c r="H32" s="38">
        <v>1330</v>
      </c>
    </row>
    <row r="33" spans="1:8" ht="12.75">
      <c r="A33" s="288" t="s">
        <v>92</v>
      </c>
      <c r="B33" s="35">
        <v>586</v>
      </c>
      <c r="C33" s="35">
        <v>5</v>
      </c>
      <c r="D33" s="35">
        <v>110</v>
      </c>
      <c r="E33" s="35">
        <v>57</v>
      </c>
      <c r="F33" s="35">
        <v>144</v>
      </c>
      <c r="G33" s="35">
        <v>89</v>
      </c>
      <c r="H33" s="35">
        <v>991</v>
      </c>
    </row>
    <row r="34" spans="1:8" ht="12.75">
      <c r="A34" s="288" t="s">
        <v>93</v>
      </c>
      <c r="B34" s="35">
        <v>734</v>
      </c>
      <c r="C34" s="35">
        <v>5</v>
      </c>
      <c r="D34" s="35">
        <v>214</v>
      </c>
      <c r="E34" s="35">
        <v>120</v>
      </c>
      <c r="F34" s="35">
        <v>215</v>
      </c>
      <c r="G34" s="35">
        <v>238</v>
      </c>
      <c r="H34" s="38">
        <v>1526</v>
      </c>
    </row>
    <row r="35" spans="1:8" ht="12.75">
      <c r="A35" s="288" t="s">
        <v>94</v>
      </c>
      <c r="B35" s="35">
        <v>547</v>
      </c>
      <c r="C35" s="35">
        <v>14</v>
      </c>
      <c r="D35" s="35">
        <v>224</v>
      </c>
      <c r="E35" s="35">
        <v>154</v>
      </c>
      <c r="F35" s="35">
        <v>265</v>
      </c>
      <c r="G35" s="35">
        <v>200</v>
      </c>
      <c r="H35" s="38">
        <v>1404</v>
      </c>
    </row>
    <row r="36" spans="1:8" ht="12.75">
      <c r="A36" s="288" t="s">
        <v>95</v>
      </c>
      <c r="B36" s="35">
        <v>985</v>
      </c>
      <c r="C36" s="35">
        <v>17</v>
      </c>
      <c r="D36" s="35">
        <v>267</v>
      </c>
      <c r="E36" s="35">
        <v>159</v>
      </c>
      <c r="F36" s="35">
        <v>279</v>
      </c>
      <c r="G36" s="35">
        <v>226</v>
      </c>
      <c r="H36" s="38">
        <v>1933</v>
      </c>
    </row>
    <row r="37" spans="1:8" ht="12.75">
      <c r="A37" s="288" t="s">
        <v>96</v>
      </c>
      <c r="B37" s="35">
        <v>442</v>
      </c>
      <c r="C37" s="35">
        <v>12</v>
      </c>
      <c r="D37" s="35">
        <v>102</v>
      </c>
      <c r="E37" s="35">
        <v>62</v>
      </c>
      <c r="F37" s="35">
        <v>159</v>
      </c>
      <c r="G37" s="35">
        <v>188</v>
      </c>
      <c r="H37" s="35">
        <v>965</v>
      </c>
    </row>
    <row r="38" spans="1:8" s="9" customFormat="1" ht="13.5" thickBot="1">
      <c r="A38" s="228" t="s">
        <v>97</v>
      </c>
      <c r="B38" s="224">
        <v>11239</v>
      </c>
      <c r="C38" s="208">
        <v>168</v>
      </c>
      <c r="D38" s="224">
        <v>3157</v>
      </c>
      <c r="E38" s="224">
        <v>2398</v>
      </c>
      <c r="F38" s="224">
        <v>4609</v>
      </c>
      <c r="G38" s="224">
        <v>3034</v>
      </c>
      <c r="H38" s="224">
        <v>24605</v>
      </c>
    </row>
    <row r="39" spans="1:9" ht="12.75">
      <c r="A39" s="380" t="s">
        <v>98</v>
      </c>
      <c r="B39" s="380"/>
      <c r="C39" s="380"/>
      <c r="D39" s="380"/>
      <c r="E39" s="380"/>
      <c r="F39" s="380"/>
      <c r="G39" s="380"/>
      <c r="H39" s="380"/>
      <c r="I39" s="380"/>
    </row>
    <row r="40" ht="12.75">
      <c r="A40" s="156" t="s">
        <v>70</v>
      </c>
    </row>
  </sheetData>
  <sheetProtection/>
  <mergeCells count="2">
    <mergeCell ref="A23:I23"/>
    <mergeCell ref="A39:I39"/>
  </mergeCells>
  <hyperlinks>
    <hyperlink ref="A40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23.28125" style="7" customWidth="1"/>
    <col min="2" max="2" width="11.421875" style="7" customWidth="1"/>
    <col min="3" max="3" width="12.421875" style="7" bestFit="1" customWidth="1"/>
    <col min="4" max="4" width="10.28125" style="7" customWidth="1"/>
    <col min="5" max="5" width="10.140625" style="7" customWidth="1"/>
    <col min="6" max="6" width="10.28125" style="7" bestFit="1" customWidth="1"/>
    <col min="7" max="7" width="6.140625" style="7" customWidth="1"/>
    <col min="8" max="8" width="11.421875" style="7" customWidth="1"/>
    <col min="9" max="9" width="8.7109375" style="7" customWidth="1"/>
    <col min="10" max="16384" width="11.421875" style="7" customWidth="1"/>
  </cols>
  <sheetData>
    <row r="1" spans="1:7" ht="15">
      <c r="A1" s="12" t="s">
        <v>201</v>
      </c>
      <c r="G1" s="23"/>
    </row>
    <row r="2" spans="1:7" ht="15">
      <c r="A2" s="12"/>
      <c r="G2" s="23"/>
    </row>
    <row r="3" spans="1:7" ht="12.75">
      <c r="A3" s="289" t="s">
        <v>87</v>
      </c>
      <c r="B3" s="287">
        <v>48.53</v>
      </c>
      <c r="G3" s="23"/>
    </row>
    <row r="4" spans="1:7" ht="12.75">
      <c r="A4" s="289" t="s">
        <v>92</v>
      </c>
      <c r="B4" s="287">
        <v>49.21</v>
      </c>
      <c r="G4" s="23"/>
    </row>
    <row r="5" spans="1:7" ht="12.75">
      <c r="A5" s="289" t="s">
        <v>86</v>
      </c>
      <c r="B5" s="287">
        <v>51.26</v>
      </c>
      <c r="G5" s="23"/>
    </row>
    <row r="6" spans="1:7" ht="12.75">
      <c r="A6" s="289" t="s">
        <v>91</v>
      </c>
      <c r="B6" s="287">
        <v>51.66</v>
      </c>
      <c r="G6" s="23"/>
    </row>
    <row r="7" spans="1:7" ht="12.75">
      <c r="A7" s="289" t="s">
        <v>89</v>
      </c>
      <c r="B7" s="287">
        <v>52.65</v>
      </c>
      <c r="G7" s="23"/>
    </row>
    <row r="8" spans="1:7" ht="12.75">
      <c r="A8" s="289" t="s">
        <v>85</v>
      </c>
      <c r="B8" s="287">
        <v>52.66</v>
      </c>
      <c r="G8" s="23"/>
    </row>
    <row r="9" spans="1:7" ht="12.75">
      <c r="A9" s="289" t="s">
        <v>94</v>
      </c>
      <c r="B9" s="287">
        <v>54.36</v>
      </c>
      <c r="G9" s="23"/>
    </row>
    <row r="10" spans="1:7" ht="12.75">
      <c r="A10" s="289" t="s">
        <v>96</v>
      </c>
      <c r="B10" s="287">
        <v>54.62</v>
      </c>
      <c r="G10" s="23"/>
    </row>
    <row r="11" spans="1:7" ht="12.75">
      <c r="A11" s="289" t="s">
        <v>93</v>
      </c>
      <c r="B11" s="287">
        <v>55.01</v>
      </c>
      <c r="G11" s="23"/>
    </row>
    <row r="12" spans="1:7" ht="12.75">
      <c r="A12" s="289" t="s">
        <v>84</v>
      </c>
      <c r="B12" s="287">
        <v>55.32</v>
      </c>
      <c r="G12" s="23"/>
    </row>
    <row r="13" spans="1:7" ht="12.75">
      <c r="A13" s="289" t="s">
        <v>95</v>
      </c>
      <c r="B13" s="287">
        <v>55.8</v>
      </c>
      <c r="G13" s="23"/>
    </row>
    <row r="14" spans="1:7" ht="12.75">
      <c r="A14" s="289" t="s">
        <v>88</v>
      </c>
      <c r="B14" s="287">
        <v>59.52</v>
      </c>
      <c r="G14" s="23"/>
    </row>
    <row r="15" spans="1:7" ht="12.75">
      <c r="A15" s="289" t="s">
        <v>90</v>
      </c>
      <c r="B15" s="287">
        <v>62.8</v>
      </c>
      <c r="G15" s="23"/>
    </row>
    <row r="16" spans="1:7" ht="15">
      <c r="A16" s="12"/>
      <c r="G16" s="23"/>
    </row>
    <row r="17" spans="1:7" ht="12.75">
      <c r="A17" s="49"/>
      <c r="B17" s="35"/>
      <c r="G17" s="23"/>
    </row>
    <row r="18" spans="1:7" ht="12.75">
      <c r="A18" s="49"/>
      <c r="B18" s="35"/>
      <c r="G18" s="23"/>
    </row>
    <row r="19" spans="1:7" ht="12.75">
      <c r="A19" s="49"/>
      <c r="B19" s="35"/>
      <c r="G19" s="23"/>
    </row>
    <row r="20" spans="1:7" ht="12.75">
      <c r="A20" s="49"/>
      <c r="B20" s="35"/>
      <c r="G20" s="23"/>
    </row>
    <row r="21" spans="1:7" ht="12.75">
      <c r="A21" s="49"/>
      <c r="B21" s="35"/>
      <c r="G21" s="23"/>
    </row>
    <row r="22" spans="1:7" ht="12.75">
      <c r="A22" s="49"/>
      <c r="B22" s="35"/>
      <c r="G22" s="23"/>
    </row>
    <row r="23" spans="1:7" ht="12.75">
      <c r="A23" s="49"/>
      <c r="B23" s="35"/>
      <c r="G23" s="23"/>
    </row>
    <row r="24" spans="1:7" ht="12.75">
      <c r="A24" s="49"/>
      <c r="B24" s="35"/>
      <c r="G24" s="23"/>
    </row>
    <row r="25" spans="1:7" ht="15">
      <c r="A25" s="12"/>
      <c r="G25" s="23"/>
    </row>
    <row r="26" ht="15.75">
      <c r="A26" s="50"/>
    </row>
    <row r="27" spans="1:6" ht="15.75" customHeight="1" thickBot="1">
      <c r="A27" s="209" t="s">
        <v>107</v>
      </c>
      <c r="B27" s="208" t="s">
        <v>113</v>
      </c>
      <c r="C27" s="216" t="s">
        <v>114</v>
      </c>
      <c r="D27" s="208" t="s">
        <v>115</v>
      </c>
      <c r="E27" s="208" t="s">
        <v>116</v>
      </c>
      <c r="F27" s="208" t="s">
        <v>117</v>
      </c>
    </row>
    <row r="28" spans="1:6" ht="12.75">
      <c r="A28" s="49" t="s">
        <v>84</v>
      </c>
      <c r="B28" s="38">
        <v>3071</v>
      </c>
      <c r="C28" s="38">
        <v>1666</v>
      </c>
      <c r="D28" s="35">
        <v>7</v>
      </c>
      <c r="E28" s="35">
        <v>26</v>
      </c>
      <c r="F28" s="35">
        <v>55.32</v>
      </c>
    </row>
    <row r="29" spans="1:6" ht="12.75">
      <c r="A29" s="49" t="s">
        <v>85</v>
      </c>
      <c r="B29" s="38">
        <v>9476</v>
      </c>
      <c r="C29" s="38">
        <v>4934</v>
      </c>
      <c r="D29" s="35">
        <v>15</v>
      </c>
      <c r="E29" s="35">
        <v>41</v>
      </c>
      <c r="F29" s="35">
        <v>52.66</v>
      </c>
    </row>
    <row r="30" spans="1:6" ht="12.75">
      <c r="A30" s="49" t="s">
        <v>86</v>
      </c>
      <c r="B30" s="38">
        <v>4177</v>
      </c>
      <c r="C30" s="38">
        <v>2113</v>
      </c>
      <c r="D30" s="35">
        <v>8</v>
      </c>
      <c r="E30" s="35">
        <v>20</v>
      </c>
      <c r="F30" s="35">
        <v>51.26</v>
      </c>
    </row>
    <row r="31" spans="1:6" ht="12.75">
      <c r="A31" s="49" t="s">
        <v>87</v>
      </c>
      <c r="B31" s="38">
        <v>4686</v>
      </c>
      <c r="C31" s="38">
        <v>2238</v>
      </c>
      <c r="D31" s="35">
        <v>6</v>
      </c>
      <c r="E31" s="35">
        <v>30</v>
      </c>
      <c r="F31" s="35">
        <v>48.53</v>
      </c>
    </row>
    <row r="32" spans="1:6" ht="12.75">
      <c r="A32" s="49" t="s">
        <v>88</v>
      </c>
      <c r="B32" s="38">
        <v>4829</v>
      </c>
      <c r="C32" s="38">
        <v>2805</v>
      </c>
      <c r="D32" s="35">
        <v>18</v>
      </c>
      <c r="E32" s="35">
        <v>51</v>
      </c>
      <c r="F32" s="35">
        <v>59.52</v>
      </c>
    </row>
    <row r="33" spans="1:6" ht="12.75">
      <c r="A33" s="49" t="s">
        <v>89</v>
      </c>
      <c r="B33" s="38">
        <v>2984</v>
      </c>
      <c r="C33" s="38">
        <v>1555</v>
      </c>
      <c r="D33" s="35">
        <v>3</v>
      </c>
      <c r="E33" s="35">
        <v>13</v>
      </c>
      <c r="F33" s="35">
        <v>52.65</v>
      </c>
    </row>
    <row r="34" spans="1:6" ht="12.75">
      <c r="A34" s="49" t="s">
        <v>90</v>
      </c>
      <c r="B34" s="38">
        <v>1871</v>
      </c>
      <c r="C34" s="38">
        <v>1145</v>
      </c>
      <c r="D34" s="35">
        <v>5</v>
      </c>
      <c r="E34" s="35">
        <v>25</v>
      </c>
      <c r="F34" s="35">
        <v>62.8</v>
      </c>
    </row>
    <row r="35" spans="1:6" ht="12.75">
      <c r="A35" s="49" t="s">
        <v>91</v>
      </c>
      <c r="B35" s="38">
        <v>2617</v>
      </c>
      <c r="C35" s="38">
        <v>1330</v>
      </c>
      <c r="D35" s="35">
        <v>2</v>
      </c>
      <c r="E35" s="35">
        <v>20</v>
      </c>
      <c r="F35" s="35">
        <v>51.66</v>
      </c>
    </row>
    <row r="36" spans="1:6" ht="12.75">
      <c r="A36" s="49" t="s">
        <v>92</v>
      </c>
      <c r="B36" s="38">
        <v>2028</v>
      </c>
      <c r="C36" s="35">
        <v>991</v>
      </c>
      <c r="D36" s="35">
        <v>1</v>
      </c>
      <c r="E36" s="35">
        <v>6</v>
      </c>
      <c r="F36" s="35">
        <v>49.21</v>
      </c>
    </row>
    <row r="37" spans="1:6" ht="12.75">
      <c r="A37" s="49" t="s">
        <v>93</v>
      </c>
      <c r="B37" s="38">
        <v>2827</v>
      </c>
      <c r="C37" s="38">
        <v>1526</v>
      </c>
      <c r="D37" s="35">
        <v>8</v>
      </c>
      <c r="E37" s="35">
        <v>21</v>
      </c>
      <c r="F37" s="35">
        <v>55.01</v>
      </c>
    </row>
    <row r="38" spans="1:6" ht="12.75">
      <c r="A38" s="49" t="s">
        <v>94</v>
      </c>
      <c r="B38" s="38">
        <v>2660</v>
      </c>
      <c r="C38" s="38">
        <v>1404</v>
      </c>
      <c r="D38" s="35">
        <v>10</v>
      </c>
      <c r="E38" s="35">
        <v>32</v>
      </c>
      <c r="F38" s="35">
        <v>54.36</v>
      </c>
    </row>
    <row r="39" spans="1:6" ht="12.75">
      <c r="A39" s="49" t="s">
        <v>95</v>
      </c>
      <c r="B39" s="38">
        <v>3511</v>
      </c>
      <c r="C39" s="38">
        <v>1933</v>
      </c>
      <c r="D39" s="35">
        <v>6</v>
      </c>
      <c r="E39" s="35">
        <v>20</v>
      </c>
      <c r="F39" s="35">
        <v>55.8</v>
      </c>
    </row>
    <row r="40" spans="1:6" ht="12.75">
      <c r="A40" s="49" t="s">
        <v>96</v>
      </c>
      <c r="B40" s="38">
        <v>1807</v>
      </c>
      <c r="C40" s="35">
        <v>965</v>
      </c>
      <c r="D40" s="35">
        <v>2</v>
      </c>
      <c r="E40" s="35">
        <v>20</v>
      </c>
      <c r="F40" s="35">
        <v>54.62</v>
      </c>
    </row>
    <row r="41" spans="1:6" ht="13.5" thickBot="1">
      <c r="A41" s="250" t="s">
        <v>97</v>
      </c>
      <c r="B41" s="224">
        <v>46544</v>
      </c>
      <c r="C41" s="224">
        <v>24605</v>
      </c>
      <c r="D41" s="208">
        <v>91</v>
      </c>
      <c r="E41" s="208">
        <v>325</v>
      </c>
      <c r="F41" s="208">
        <v>53.76</v>
      </c>
    </row>
    <row r="42" spans="1:6" ht="12.75">
      <c r="A42" s="380" t="s">
        <v>98</v>
      </c>
      <c r="B42" s="380"/>
      <c r="C42" s="380"/>
      <c r="D42" s="380"/>
      <c r="E42" s="380"/>
      <c r="F42" s="380"/>
    </row>
    <row r="43" ht="12.75">
      <c r="A43" s="156" t="s">
        <v>70</v>
      </c>
    </row>
  </sheetData>
  <sheetProtection/>
  <mergeCells count="1">
    <mergeCell ref="A42:F42"/>
  </mergeCells>
  <hyperlinks>
    <hyperlink ref="A43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Layout" workbookViewId="0" topLeftCell="A1">
      <selection activeCell="K6" sqref="K6"/>
    </sheetView>
  </sheetViews>
  <sheetFormatPr defaultColWidth="11.421875" defaultRowHeight="15"/>
  <cols>
    <col min="1" max="1" width="22.8515625" style="0" customWidth="1"/>
    <col min="2" max="2" width="4.8515625" style="267" bestFit="1" customWidth="1"/>
    <col min="3" max="3" width="10.57421875" style="267" customWidth="1"/>
    <col min="4" max="4" width="6.57421875" style="267" bestFit="1" customWidth="1"/>
    <col min="5" max="5" width="7.140625" style="267" customWidth="1"/>
    <col min="6" max="6" width="8.28125" style="267" customWidth="1"/>
    <col min="7" max="7" width="7.7109375" style="267" bestFit="1" customWidth="1"/>
    <col min="8" max="9" width="5.57421875" style="267" bestFit="1" customWidth="1"/>
    <col min="10" max="10" width="7.140625" style="267" customWidth="1"/>
  </cols>
  <sheetData>
    <row r="1" ht="15.75">
      <c r="A1" s="10" t="s">
        <v>202</v>
      </c>
    </row>
    <row r="2" ht="15">
      <c r="A2" s="2" t="s">
        <v>278</v>
      </c>
    </row>
    <row r="5" spans="1:8" ht="15">
      <c r="A5" s="133"/>
      <c r="B5" s="335"/>
      <c r="C5" s="335"/>
      <c r="D5" s="335"/>
      <c r="E5" s="335"/>
      <c r="F5" s="335"/>
      <c r="G5" s="335"/>
      <c r="H5" s="335"/>
    </row>
    <row r="6" spans="1:8" ht="15">
      <c r="A6" s="133"/>
      <c r="B6" s="335"/>
      <c r="C6" s="335"/>
      <c r="D6" s="335"/>
      <c r="E6" s="335"/>
      <c r="F6" s="335"/>
      <c r="G6" s="335"/>
      <c r="H6" s="335"/>
    </row>
    <row r="7" spans="1:8" ht="15">
      <c r="A7" s="133"/>
      <c r="B7" s="335"/>
      <c r="C7" s="335"/>
      <c r="D7" s="335"/>
      <c r="E7" s="335"/>
      <c r="F7" s="335"/>
      <c r="G7" s="335"/>
      <c r="H7" s="335"/>
    </row>
    <row r="8" spans="1:8" ht="15">
      <c r="A8" s="133"/>
      <c r="B8" s="335"/>
      <c r="C8" s="335"/>
      <c r="D8" s="335"/>
      <c r="E8" s="335"/>
      <c r="F8" s="335"/>
      <c r="G8" s="335"/>
      <c r="H8" s="335"/>
    </row>
    <row r="9" spans="1:8" ht="15">
      <c r="A9" s="133"/>
      <c r="B9" s="335"/>
      <c r="C9" s="335"/>
      <c r="D9" s="335"/>
      <c r="E9" s="335"/>
      <c r="F9" s="335"/>
      <c r="G9" s="335"/>
      <c r="H9" s="335"/>
    </row>
    <row r="10" spans="1:8" ht="15">
      <c r="A10" s="133"/>
      <c r="B10" s="335"/>
      <c r="C10" s="335"/>
      <c r="D10" s="335"/>
      <c r="E10" s="335"/>
      <c r="F10" s="335"/>
      <c r="G10" s="335"/>
      <c r="H10" s="335"/>
    </row>
    <row r="11" spans="1:8" ht="15">
      <c r="A11" s="133"/>
      <c r="B11" s="335"/>
      <c r="C11" s="335"/>
      <c r="D11" s="335"/>
      <c r="E11" s="335"/>
      <c r="F11" s="335"/>
      <c r="G11" s="335"/>
      <c r="H11" s="335"/>
    </row>
    <row r="12" spans="1:8" ht="15">
      <c r="A12" s="133"/>
      <c r="B12" s="335"/>
      <c r="C12" s="335"/>
      <c r="D12" s="335"/>
      <c r="E12" s="335"/>
      <c r="F12" s="335"/>
      <c r="G12" s="335"/>
      <c r="H12" s="335"/>
    </row>
    <row r="13" spans="1:8" ht="15">
      <c r="A13" s="133"/>
      <c r="B13" s="335"/>
      <c r="C13" s="335"/>
      <c r="D13" s="335"/>
      <c r="E13" s="335"/>
      <c r="F13" s="335"/>
      <c r="G13" s="335"/>
      <c r="H13" s="335"/>
    </row>
    <row r="14" spans="1:8" ht="15">
      <c r="A14" s="133"/>
      <c r="B14" s="335"/>
      <c r="C14" s="335"/>
      <c r="D14" s="335"/>
      <c r="E14" s="335"/>
      <c r="F14" s="335"/>
      <c r="G14" s="335"/>
      <c r="H14" s="335"/>
    </row>
    <row r="15" spans="1:8" ht="15">
      <c r="A15" s="133"/>
      <c r="B15" s="335"/>
      <c r="C15" s="335"/>
      <c r="D15" s="335"/>
      <c r="E15" s="335"/>
      <c r="F15" s="335"/>
      <c r="G15" s="335"/>
      <c r="H15" s="335"/>
    </row>
    <row r="16" spans="1:8" ht="15">
      <c r="A16" s="133"/>
      <c r="B16" s="335"/>
      <c r="C16" s="335"/>
      <c r="D16" s="335"/>
      <c r="E16" s="335"/>
      <c r="F16" s="335"/>
      <c r="G16" s="335"/>
      <c r="H16" s="335"/>
    </row>
    <row r="17" spans="1:8" ht="15">
      <c r="A17" s="133"/>
      <c r="B17" s="335"/>
      <c r="C17" s="335"/>
      <c r="D17" s="335"/>
      <c r="E17" s="335"/>
      <c r="F17" s="335"/>
      <c r="G17" s="335"/>
      <c r="H17" s="335"/>
    </row>
    <row r="18" spans="1:8" ht="15">
      <c r="A18" s="133"/>
      <c r="B18" s="335"/>
      <c r="C18" s="335"/>
      <c r="D18" s="335"/>
      <c r="E18" s="335"/>
      <c r="F18" s="335"/>
      <c r="G18" s="335"/>
      <c r="H18" s="335"/>
    </row>
    <row r="19" spans="1:8" ht="15">
      <c r="A19" s="133"/>
      <c r="B19" s="335"/>
      <c r="C19" s="335"/>
      <c r="D19" s="335"/>
      <c r="E19" s="335"/>
      <c r="F19" s="335"/>
      <c r="G19" s="335"/>
      <c r="H19" s="335"/>
    </row>
    <row r="20" spans="1:8" ht="15">
      <c r="A20" s="133"/>
      <c r="B20" s="335"/>
      <c r="C20" s="335"/>
      <c r="D20" s="335"/>
      <c r="E20" s="335"/>
      <c r="F20" s="335"/>
      <c r="G20" s="335"/>
      <c r="H20" s="335"/>
    </row>
    <row r="21" spans="1:8" ht="15">
      <c r="A21" s="133"/>
      <c r="B21" s="335"/>
      <c r="C21" s="335"/>
      <c r="D21" s="335"/>
      <c r="E21" s="335"/>
      <c r="F21" s="335"/>
      <c r="G21" s="335"/>
      <c r="H21" s="335"/>
    </row>
    <row r="22" spans="1:8" ht="15">
      <c r="A22" s="133"/>
      <c r="B22" s="335"/>
      <c r="C22" s="335"/>
      <c r="D22" s="335"/>
      <c r="E22" s="335"/>
      <c r="F22" s="335"/>
      <c r="G22" s="335"/>
      <c r="H22" s="335"/>
    </row>
    <row r="23" spans="1:8" ht="15">
      <c r="A23" s="133"/>
      <c r="B23" s="335"/>
      <c r="C23" s="335"/>
      <c r="D23" s="335"/>
      <c r="E23" s="335"/>
      <c r="F23" s="335"/>
      <c r="G23" s="335"/>
      <c r="H23" s="335"/>
    </row>
    <row r="24" spans="1:8" ht="15">
      <c r="A24" s="133"/>
      <c r="H24" s="335"/>
    </row>
    <row r="25" spans="1:10" ht="33.75" customHeight="1" thickBot="1">
      <c r="A25" s="290" t="s">
        <v>148</v>
      </c>
      <c r="B25" s="189" t="s">
        <v>220</v>
      </c>
      <c r="C25" s="189" t="s">
        <v>275</v>
      </c>
      <c r="D25" s="189" t="s">
        <v>72</v>
      </c>
      <c r="E25" s="189" t="s">
        <v>273</v>
      </c>
      <c r="F25" s="189" t="s">
        <v>274</v>
      </c>
      <c r="G25" s="189" t="s">
        <v>243</v>
      </c>
      <c r="H25" s="189" t="s">
        <v>223</v>
      </c>
      <c r="I25" s="189" t="s">
        <v>76</v>
      </c>
      <c r="J25" s="189" t="s">
        <v>276</v>
      </c>
    </row>
    <row r="26" spans="1:10" ht="15">
      <c r="A26" s="138" t="s">
        <v>94</v>
      </c>
      <c r="B26" s="139">
        <v>58</v>
      </c>
      <c r="C26" s="139">
        <v>289</v>
      </c>
      <c r="D26" s="139">
        <v>1085</v>
      </c>
      <c r="E26" s="139">
        <v>483</v>
      </c>
      <c r="F26" s="139">
        <v>249</v>
      </c>
      <c r="G26" s="139">
        <v>21</v>
      </c>
      <c r="H26" s="139">
        <v>549</v>
      </c>
      <c r="I26" s="267">
        <v>122</v>
      </c>
      <c r="J26" s="267">
        <v>10</v>
      </c>
    </row>
    <row r="27" spans="1:10" ht="15">
      <c r="A27" s="138" t="s">
        <v>84</v>
      </c>
      <c r="B27" s="139">
        <v>77</v>
      </c>
      <c r="C27" s="139">
        <v>182</v>
      </c>
      <c r="D27" s="139">
        <v>698</v>
      </c>
      <c r="E27" s="139">
        <v>428</v>
      </c>
      <c r="F27" s="139">
        <v>315</v>
      </c>
      <c r="G27" s="139">
        <v>36</v>
      </c>
      <c r="H27" s="139">
        <v>481</v>
      </c>
      <c r="I27" s="267">
        <v>87</v>
      </c>
      <c r="J27" s="267">
        <v>12</v>
      </c>
    </row>
    <row r="28" spans="1:10" ht="15">
      <c r="A28" s="138" t="s">
        <v>141</v>
      </c>
      <c r="B28" s="139">
        <v>77</v>
      </c>
      <c r="C28" s="139">
        <v>372</v>
      </c>
      <c r="D28" s="139">
        <v>1286</v>
      </c>
      <c r="E28" s="139">
        <v>558</v>
      </c>
      <c r="F28" s="139">
        <v>250</v>
      </c>
      <c r="G28" s="139">
        <v>45</v>
      </c>
      <c r="H28" s="139">
        <v>765</v>
      </c>
      <c r="I28" s="267">
        <v>144</v>
      </c>
      <c r="J28" s="267">
        <v>21</v>
      </c>
    </row>
    <row r="29" spans="1:10" ht="15">
      <c r="A29" s="138" t="s">
        <v>93</v>
      </c>
      <c r="B29" s="139">
        <v>43</v>
      </c>
      <c r="C29" s="139">
        <v>232</v>
      </c>
      <c r="D29" s="139">
        <v>909</v>
      </c>
      <c r="E29" s="139">
        <v>336</v>
      </c>
      <c r="F29" s="139">
        <v>172</v>
      </c>
      <c r="G29" s="139">
        <v>30</v>
      </c>
      <c r="H29" s="139">
        <v>559</v>
      </c>
      <c r="I29" s="267">
        <v>131</v>
      </c>
      <c r="J29" s="267">
        <v>8</v>
      </c>
    </row>
    <row r="30" spans="1:10" ht="15">
      <c r="A30" s="138" t="s">
        <v>91</v>
      </c>
      <c r="B30" s="139">
        <v>23</v>
      </c>
      <c r="C30" s="139">
        <v>162</v>
      </c>
      <c r="D30" s="139">
        <v>765</v>
      </c>
      <c r="E30" s="139">
        <v>175</v>
      </c>
      <c r="F30" s="139">
        <v>95</v>
      </c>
      <c r="G30" s="139">
        <v>23</v>
      </c>
      <c r="H30" s="139">
        <v>391</v>
      </c>
      <c r="I30" s="267">
        <v>93</v>
      </c>
      <c r="J30" s="267">
        <v>6</v>
      </c>
    </row>
    <row r="31" spans="1:10" ht="15">
      <c r="A31" s="138" t="s">
        <v>85</v>
      </c>
      <c r="B31" s="139">
        <v>171</v>
      </c>
      <c r="C31" s="139">
        <v>682</v>
      </c>
      <c r="D31" s="139">
        <v>2683</v>
      </c>
      <c r="E31" s="139">
        <v>971</v>
      </c>
      <c r="F31" s="139">
        <v>505</v>
      </c>
      <c r="G31" s="139">
        <v>137</v>
      </c>
      <c r="H31" s="139">
        <v>1720</v>
      </c>
      <c r="I31" s="267">
        <v>319</v>
      </c>
      <c r="J31" s="267">
        <v>29</v>
      </c>
    </row>
    <row r="32" spans="1:10" ht="15">
      <c r="A32" s="138" t="s">
        <v>87</v>
      </c>
      <c r="B32" s="139">
        <v>51</v>
      </c>
      <c r="C32" s="139">
        <v>484</v>
      </c>
      <c r="D32" s="139">
        <v>1694</v>
      </c>
      <c r="E32" s="139">
        <v>653</v>
      </c>
      <c r="F32" s="139">
        <v>255</v>
      </c>
      <c r="G32" s="139">
        <v>72</v>
      </c>
      <c r="H32" s="139">
        <v>1094</v>
      </c>
      <c r="I32" s="267">
        <v>157</v>
      </c>
      <c r="J32" s="267">
        <v>19</v>
      </c>
    </row>
    <row r="33" spans="1:10" ht="15">
      <c r="A33" s="138" t="s">
        <v>92</v>
      </c>
      <c r="B33" s="139">
        <v>30</v>
      </c>
      <c r="C33" s="139">
        <v>148</v>
      </c>
      <c r="D33" s="139">
        <v>556</v>
      </c>
      <c r="E33" s="139">
        <v>182</v>
      </c>
      <c r="F33" s="139">
        <v>68</v>
      </c>
      <c r="G33" s="139">
        <v>13</v>
      </c>
      <c r="H33" s="139">
        <v>319</v>
      </c>
      <c r="I33" s="267">
        <v>64</v>
      </c>
      <c r="J33" s="267">
        <v>2</v>
      </c>
    </row>
    <row r="34" spans="1:10" ht="15">
      <c r="A34" s="138" t="s">
        <v>95</v>
      </c>
      <c r="B34" s="139">
        <v>39</v>
      </c>
      <c r="C34" s="139">
        <v>331</v>
      </c>
      <c r="D34" s="139">
        <v>1260</v>
      </c>
      <c r="E34" s="139">
        <v>456</v>
      </c>
      <c r="F34" s="139">
        <v>176</v>
      </c>
      <c r="G34" s="139">
        <v>29</v>
      </c>
      <c r="H34" s="139">
        <v>864</v>
      </c>
      <c r="I34" s="267">
        <v>116</v>
      </c>
      <c r="J34" s="267">
        <v>17</v>
      </c>
    </row>
    <row r="35" spans="1:10" ht="15">
      <c r="A35" s="138" t="s">
        <v>90</v>
      </c>
      <c r="B35" s="139">
        <v>31</v>
      </c>
      <c r="C35" s="139">
        <v>257</v>
      </c>
      <c r="D35" s="139">
        <v>789</v>
      </c>
      <c r="E35" s="139">
        <v>377</v>
      </c>
      <c r="F35" s="139">
        <v>140</v>
      </c>
      <c r="G35" s="139">
        <v>22</v>
      </c>
      <c r="H35" s="139">
        <v>422</v>
      </c>
      <c r="I35" s="267">
        <v>78</v>
      </c>
      <c r="J35" s="267">
        <v>8</v>
      </c>
    </row>
    <row r="36" spans="1:10" ht="15">
      <c r="A36" s="138" t="s">
        <v>86</v>
      </c>
      <c r="B36" s="139">
        <v>49</v>
      </c>
      <c r="C36" s="139">
        <v>313</v>
      </c>
      <c r="D36" s="139">
        <v>1307</v>
      </c>
      <c r="E36" s="139">
        <v>322</v>
      </c>
      <c r="F36" s="139">
        <v>136</v>
      </c>
      <c r="G36" s="139">
        <v>60</v>
      </c>
      <c r="H36" s="139">
        <v>910</v>
      </c>
      <c r="I36" s="267">
        <v>166</v>
      </c>
      <c r="J36" s="267">
        <v>11</v>
      </c>
    </row>
    <row r="37" spans="1:10" ht="15">
      <c r="A37" s="138" t="s">
        <v>88</v>
      </c>
      <c r="B37" s="139">
        <v>99</v>
      </c>
      <c r="C37" s="139">
        <v>461</v>
      </c>
      <c r="D37" s="139">
        <v>1433</v>
      </c>
      <c r="E37" s="139">
        <v>712</v>
      </c>
      <c r="F37" s="139">
        <v>402</v>
      </c>
      <c r="G37" s="139">
        <v>61</v>
      </c>
      <c r="H37" s="139">
        <v>865</v>
      </c>
      <c r="I37" s="267">
        <v>175</v>
      </c>
      <c r="J37" s="267">
        <v>19</v>
      </c>
    </row>
    <row r="38" spans="1:10" ht="15">
      <c r="A38" s="138" t="s">
        <v>155</v>
      </c>
      <c r="B38" s="139">
        <v>20</v>
      </c>
      <c r="C38" s="139">
        <v>131</v>
      </c>
      <c r="D38" s="139">
        <v>677</v>
      </c>
      <c r="E38" s="139">
        <v>183</v>
      </c>
      <c r="F38" s="139">
        <v>55</v>
      </c>
      <c r="G38" s="139">
        <v>30</v>
      </c>
      <c r="H38" s="139">
        <v>326</v>
      </c>
      <c r="I38" s="267">
        <v>108</v>
      </c>
      <c r="J38" s="267">
        <v>4</v>
      </c>
    </row>
    <row r="39" spans="1:10" ht="15.75" thickBot="1">
      <c r="A39" s="291" t="s">
        <v>83</v>
      </c>
      <c r="B39" s="191">
        <f>SUM(B26:B38)</f>
        <v>768</v>
      </c>
      <c r="C39" s="191">
        <f aca="true" t="shared" si="0" ref="C39:J39">SUM(C26:C38)</f>
        <v>4044</v>
      </c>
      <c r="D39" s="191">
        <f t="shared" si="0"/>
        <v>15142</v>
      </c>
      <c r="E39" s="191">
        <f t="shared" si="0"/>
        <v>5836</v>
      </c>
      <c r="F39" s="191">
        <f t="shared" si="0"/>
        <v>2818</v>
      </c>
      <c r="G39" s="191">
        <f t="shared" si="0"/>
        <v>579</v>
      </c>
      <c r="H39" s="191">
        <f t="shared" si="0"/>
        <v>9265</v>
      </c>
      <c r="I39" s="191">
        <f t="shared" si="0"/>
        <v>1760</v>
      </c>
      <c r="J39" s="191">
        <f t="shared" si="0"/>
        <v>166</v>
      </c>
    </row>
    <row r="40" spans="1:8" ht="15">
      <c r="A40" s="27" t="s">
        <v>98</v>
      </c>
      <c r="B40" s="335"/>
      <c r="C40" s="335"/>
      <c r="D40" s="335"/>
      <c r="E40" s="335"/>
      <c r="F40" s="335"/>
      <c r="G40" s="335"/>
      <c r="H40" s="335"/>
    </row>
    <row r="41" spans="1:8" ht="15">
      <c r="A41" s="156" t="s">
        <v>70</v>
      </c>
      <c r="B41" s="335"/>
      <c r="C41" s="335"/>
      <c r="D41" s="335"/>
      <c r="E41" s="335"/>
      <c r="F41" s="335"/>
      <c r="G41" s="335"/>
      <c r="H41" s="335"/>
    </row>
    <row r="42" spans="1:8" ht="15">
      <c r="A42" s="136"/>
      <c r="B42" s="335"/>
      <c r="C42" s="335"/>
      <c r="D42" s="335"/>
      <c r="E42" s="335"/>
      <c r="F42" s="335"/>
      <c r="G42" s="335"/>
      <c r="H42" s="335"/>
    </row>
  </sheetData>
  <sheetProtection/>
  <hyperlinks>
    <hyperlink ref="A41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Layout" workbookViewId="0" topLeftCell="A1">
      <selection activeCell="F47" sqref="F47"/>
    </sheetView>
  </sheetViews>
  <sheetFormatPr defaultColWidth="11.421875" defaultRowHeight="15"/>
  <cols>
    <col min="1" max="1" width="24.28125" style="0" customWidth="1"/>
    <col min="2" max="3" width="11.57421875" style="0" bestFit="1" customWidth="1"/>
  </cols>
  <sheetData>
    <row r="1" ht="15">
      <c r="A1" s="2" t="s">
        <v>279</v>
      </c>
    </row>
    <row r="4" spans="1:8" s="133" customFormat="1" ht="15">
      <c r="A4" s="339"/>
      <c r="B4" s="340"/>
      <c r="C4" s="340"/>
      <c r="D4" s="340"/>
      <c r="E4" s="126"/>
      <c r="F4" s="126"/>
      <c r="G4" s="126"/>
      <c r="H4" s="126"/>
    </row>
    <row r="5" spans="1:8" s="133" customFormat="1" ht="15">
      <c r="A5" s="339"/>
      <c r="B5" s="340"/>
      <c r="C5" s="340"/>
      <c r="D5" s="340"/>
      <c r="E5" s="126"/>
      <c r="F5" s="126"/>
      <c r="G5" s="126"/>
      <c r="H5" s="126"/>
    </row>
    <row r="6" spans="1:8" s="133" customFormat="1" ht="15">
      <c r="A6" s="339"/>
      <c r="B6" s="340"/>
      <c r="C6" s="340"/>
      <c r="D6" s="340"/>
      <c r="E6" s="126"/>
      <c r="F6" s="126"/>
      <c r="G6" s="126"/>
      <c r="H6" s="126"/>
    </row>
    <row r="7" spans="1:8" s="133" customFormat="1" ht="15">
      <c r="A7" s="325" t="s">
        <v>91</v>
      </c>
      <c r="B7" s="326">
        <v>76.35</v>
      </c>
      <c r="C7" s="340"/>
      <c r="D7" s="340"/>
      <c r="E7" s="126"/>
      <c r="F7" s="126"/>
      <c r="G7" s="126"/>
      <c r="H7" s="126"/>
    </row>
    <row r="8" spans="1:8" s="133" customFormat="1" ht="15">
      <c r="A8" s="325" t="s">
        <v>92</v>
      </c>
      <c r="B8" s="326">
        <v>78.23</v>
      </c>
      <c r="C8" s="340"/>
      <c r="D8" s="340"/>
      <c r="E8" s="126"/>
      <c r="F8" s="126"/>
      <c r="G8" s="126"/>
      <c r="H8" s="126"/>
    </row>
    <row r="9" spans="1:8" s="133" customFormat="1" ht="15">
      <c r="A9" s="325" t="s">
        <v>86</v>
      </c>
      <c r="B9" s="326">
        <v>80.02</v>
      </c>
      <c r="C9" s="340"/>
      <c r="D9" s="340"/>
      <c r="E9" s="126"/>
      <c r="F9" s="126"/>
      <c r="G9" s="126"/>
      <c r="H9" s="126"/>
    </row>
    <row r="10" spans="1:8" s="133" customFormat="1" ht="15">
      <c r="A10" s="325" t="s">
        <v>141</v>
      </c>
      <c r="B10" s="326">
        <v>80.26</v>
      </c>
      <c r="C10" s="340"/>
      <c r="D10" s="340"/>
      <c r="E10" s="126"/>
      <c r="F10" s="126"/>
      <c r="G10" s="126"/>
      <c r="H10" s="126"/>
    </row>
    <row r="11" spans="1:8" s="133" customFormat="1" ht="15">
      <c r="A11" s="325" t="s">
        <v>277</v>
      </c>
      <c r="B11" s="326">
        <v>81.22</v>
      </c>
      <c r="C11" s="340"/>
      <c r="D11" s="340"/>
      <c r="E11" s="126"/>
      <c r="F11" s="126"/>
      <c r="G11" s="126"/>
      <c r="H11" s="126"/>
    </row>
    <row r="12" spans="1:8" s="133" customFormat="1" ht="15">
      <c r="A12" s="325" t="s">
        <v>84</v>
      </c>
      <c r="B12" s="326">
        <v>82.63</v>
      </c>
      <c r="C12" s="340"/>
      <c r="D12" s="340"/>
      <c r="E12" s="126"/>
      <c r="F12" s="126"/>
      <c r="G12" s="126"/>
      <c r="H12" s="126"/>
    </row>
    <row r="13" spans="1:8" s="133" customFormat="1" ht="15">
      <c r="A13" s="325" t="s">
        <v>155</v>
      </c>
      <c r="B13" s="326">
        <v>84.93</v>
      </c>
      <c r="C13" s="340"/>
      <c r="D13" s="340"/>
      <c r="E13" s="126"/>
      <c r="F13" s="126"/>
      <c r="G13" s="126"/>
      <c r="H13" s="126"/>
    </row>
    <row r="14" spans="1:8" s="133" customFormat="1" ht="15">
      <c r="A14" s="325" t="s">
        <v>87</v>
      </c>
      <c r="B14" s="326">
        <v>85.69</v>
      </c>
      <c r="C14" s="340"/>
      <c r="D14" s="340"/>
      <c r="E14" s="126"/>
      <c r="F14" s="126"/>
      <c r="G14" s="126"/>
      <c r="H14" s="126"/>
    </row>
    <row r="15" spans="1:8" s="133" customFormat="1" ht="15">
      <c r="A15" s="325" t="s">
        <v>93</v>
      </c>
      <c r="B15" s="326">
        <v>85.73</v>
      </c>
      <c r="C15" s="340"/>
      <c r="D15" s="340"/>
      <c r="E15" s="126"/>
      <c r="F15" s="126"/>
      <c r="G15" s="126"/>
      <c r="H15" s="126"/>
    </row>
    <row r="16" spans="1:8" s="133" customFormat="1" ht="15">
      <c r="A16" s="325" t="s">
        <v>94</v>
      </c>
      <c r="B16" s="326">
        <v>86.17</v>
      </c>
      <c r="C16" s="340"/>
      <c r="D16" s="340"/>
      <c r="E16" s="126"/>
      <c r="F16" s="126"/>
      <c r="G16" s="126"/>
      <c r="H16" s="126"/>
    </row>
    <row r="17" spans="1:8" s="133" customFormat="1" ht="15">
      <c r="A17" s="325" t="s">
        <v>95</v>
      </c>
      <c r="B17" s="326">
        <v>86.36</v>
      </c>
      <c r="C17" s="340"/>
      <c r="D17" s="340"/>
      <c r="E17" s="126"/>
      <c r="F17" s="126"/>
      <c r="G17" s="126"/>
      <c r="H17" s="126"/>
    </row>
    <row r="18" spans="1:8" s="133" customFormat="1" ht="15">
      <c r="A18" s="325" t="s">
        <v>88</v>
      </c>
      <c r="B18" s="326">
        <v>86.45</v>
      </c>
      <c r="C18" s="340"/>
      <c r="D18" s="340"/>
      <c r="E18" s="126"/>
      <c r="F18" s="126"/>
      <c r="G18" s="126"/>
      <c r="H18" s="126"/>
    </row>
    <row r="19" spans="1:8" s="133" customFormat="1" ht="15">
      <c r="A19" s="325" t="s">
        <v>90</v>
      </c>
      <c r="B19" s="326">
        <v>87.89</v>
      </c>
      <c r="C19" s="340"/>
      <c r="D19" s="340"/>
      <c r="E19" s="126"/>
      <c r="F19" s="126"/>
      <c r="G19" s="126"/>
      <c r="H19" s="126"/>
    </row>
    <row r="20" spans="1:8" s="133" customFormat="1" ht="15">
      <c r="A20" s="339"/>
      <c r="B20" s="340"/>
      <c r="C20" s="340"/>
      <c r="D20" s="340"/>
      <c r="E20" s="126"/>
      <c r="F20" s="126"/>
      <c r="G20" s="126"/>
      <c r="H20" s="126"/>
    </row>
    <row r="21" spans="1:8" s="133" customFormat="1" ht="15">
      <c r="A21" s="339"/>
      <c r="B21" s="340"/>
      <c r="C21" s="340"/>
      <c r="D21" s="340"/>
      <c r="E21" s="126"/>
      <c r="F21" s="126"/>
      <c r="G21" s="126"/>
      <c r="H21" s="126"/>
    </row>
    <row r="22" spans="1:8" s="133" customFormat="1" ht="15">
      <c r="A22" s="339"/>
      <c r="B22" s="340"/>
      <c r="C22" s="340"/>
      <c r="D22" s="340"/>
      <c r="E22" s="126"/>
      <c r="F22" s="126"/>
      <c r="G22" s="126"/>
      <c r="H22" s="126"/>
    </row>
    <row r="23" spans="1:8" s="133" customFormat="1" ht="15">
      <c r="A23" s="339"/>
      <c r="B23" s="340"/>
      <c r="C23" s="340"/>
      <c r="D23" s="340"/>
      <c r="E23" s="126"/>
      <c r="F23" s="126"/>
      <c r="G23" s="126"/>
      <c r="H23" s="126"/>
    </row>
    <row r="24" spans="1:8" s="133" customFormat="1" ht="15">
      <c r="A24" s="339"/>
      <c r="B24" s="340"/>
      <c r="C24" s="340"/>
      <c r="D24" s="340"/>
      <c r="E24" s="126"/>
      <c r="F24" s="126"/>
      <c r="G24" s="126"/>
      <c r="H24" s="126"/>
    </row>
    <row r="25" spans="2:8" s="133" customFormat="1" ht="15">
      <c r="B25" s="126"/>
      <c r="C25" s="126"/>
      <c r="D25" s="126"/>
      <c r="E25" s="126"/>
      <c r="F25" s="126"/>
      <c r="G25" s="126"/>
      <c r="H25" s="126"/>
    </row>
    <row r="26" spans="1:8" s="133" customFormat="1" ht="24" thickBot="1">
      <c r="A26" s="290" t="s">
        <v>148</v>
      </c>
      <c r="B26" s="292" t="s">
        <v>125</v>
      </c>
      <c r="C26" s="293" t="s">
        <v>126</v>
      </c>
      <c r="D26" s="293" t="s">
        <v>127</v>
      </c>
      <c r="E26" s="293" t="s">
        <v>128</v>
      </c>
      <c r="F26" s="336"/>
      <c r="G26" s="137"/>
      <c r="H26" s="126"/>
    </row>
    <row r="27" spans="1:8" s="133" customFormat="1" ht="15">
      <c r="A27" s="138" t="s">
        <v>94</v>
      </c>
      <c r="B27" s="140">
        <v>86.17</v>
      </c>
      <c r="C27" s="140">
        <v>13.83</v>
      </c>
      <c r="D27" s="139">
        <v>12</v>
      </c>
      <c r="E27" s="139">
        <v>19</v>
      </c>
      <c r="F27" s="139"/>
      <c r="G27" s="126"/>
      <c r="H27" s="126"/>
    </row>
    <row r="28" spans="1:8" s="133" customFormat="1" ht="15">
      <c r="A28" s="138" t="s">
        <v>84</v>
      </c>
      <c r="B28" s="140">
        <v>82.63</v>
      </c>
      <c r="C28" s="140">
        <v>17.37</v>
      </c>
      <c r="D28" s="139">
        <v>11</v>
      </c>
      <c r="E28" s="139">
        <v>4</v>
      </c>
      <c r="F28" s="139"/>
      <c r="G28" s="126"/>
      <c r="H28" s="126"/>
    </row>
    <row r="29" spans="1:8" s="133" customFormat="1" ht="15">
      <c r="A29" s="138" t="s">
        <v>141</v>
      </c>
      <c r="B29" s="140">
        <v>80.26</v>
      </c>
      <c r="C29" s="140">
        <v>19.74</v>
      </c>
      <c r="D29" s="139">
        <v>16</v>
      </c>
      <c r="E29" s="139">
        <v>19</v>
      </c>
      <c r="F29" s="139"/>
      <c r="G29" s="126"/>
      <c r="H29" s="126"/>
    </row>
    <row r="30" spans="1:8" s="133" customFormat="1" ht="15">
      <c r="A30" s="138" t="s">
        <v>93</v>
      </c>
      <c r="B30" s="140">
        <v>85.73</v>
      </c>
      <c r="C30" s="140">
        <v>14.27</v>
      </c>
      <c r="D30" s="139">
        <v>10</v>
      </c>
      <c r="E30" s="139">
        <v>4</v>
      </c>
      <c r="F30" s="139"/>
      <c r="G30" s="126"/>
      <c r="H30" s="126"/>
    </row>
    <row r="31" spans="1:8" s="133" customFormat="1" ht="15">
      <c r="A31" s="138" t="s">
        <v>91</v>
      </c>
      <c r="B31" s="140">
        <v>76.35</v>
      </c>
      <c r="C31" s="140">
        <v>23.65</v>
      </c>
      <c r="D31" s="139">
        <v>7</v>
      </c>
      <c r="E31" s="139">
        <v>10</v>
      </c>
      <c r="F31" s="139"/>
      <c r="G31" s="126"/>
      <c r="H31" s="126"/>
    </row>
    <row r="32" spans="1:8" s="133" customFormat="1" ht="15">
      <c r="A32" s="138" t="s">
        <v>277</v>
      </c>
      <c r="B32" s="140">
        <v>81.22</v>
      </c>
      <c r="C32" s="140">
        <v>18.78</v>
      </c>
      <c r="D32" s="139">
        <v>37</v>
      </c>
      <c r="E32" s="139">
        <v>22</v>
      </c>
      <c r="F32" s="139"/>
      <c r="G32" s="126"/>
      <c r="H32" s="126"/>
    </row>
    <row r="33" spans="1:8" s="133" customFormat="1" ht="15">
      <c r="A33" s="138" t="s">
        <v>87</v>
      </c>
      <c r="B33" s="140">
        <v>85.69</v>
      </c>
      <c r="C33" s="140">
        <v>14.31</v>
      </c>
      <c r="D33" s="139">
        <v>17</v>
      </c>
      <c r="E33" s="139">
        <v>14</v>
      </c>
      <c r="F33" s="139"/>
      <c r="G33" s="126"/>
      <c r="H33" s="126"/>
    </row>
    <row r="34" spans="1:8" s="133" customFormat="1" ht="15">
      <c r="A34" s="138" t="s">
        <v>92</v>
      </c>
      <c r="B34" s="140">
        <v>78.23</v>
      </c>
      <c r="C34" s="140">
        <v>21.77</v>
      </c>
      <c r="D34" s="139">
        <v>7</v>
      </c>
      <c r="E34" s="139">
        <v>2</v>
      </c>
      <c r="F34" s="139"/>
      <c r="G34" s="126"/>
      <c r="H34" s="126"/>
    </row>
    <row r="35" spans="1:8" s="133" customFormat="1" ht="15">
      <c r="A35" s="138" t="s">
        <v>95</v>
      </c>
      <c r="B35" s="140">
        <v>86.36</v>
      </c>
      <c r="C35" s="140">
        <v>13.64</v>
      </c>
      <c r="D35" s="139">
        <v>15</v>
      </c>
      <c r="E35" s="139">
        <v>14</v>
      </c>
      <c r="F35" s="139"/>
      <c r="G35" s="126"/>
      <c r="H35" s="126"/>
    </row>
    <row r="36" spans="1:8" s="133" customFormat="1" ht="15">
      <c r="A36" s="138" t="s">
        <v>90</v>
      </c>
      <c r="B36" s="140">
        <v>87.89</v>
      </c>
      <c r="C36" s="140">
        <v>12.11</v>
      </c>
      <c r="D36" s="139">
        <v>8</v>
      </c>
      <c r="E36" s="139">
        <v>2</v>
      </c>
      <c r="F36" s="139"/>
      <c r="G36" s="126"/>
      <c r="H36" s="126"/>
    </row>
    <row r="37" spans="1:8" s="133" customFormat="1" ht="15">
      <c r="A37" s="138" t="s">
        <v>86</v>
      </c>
      <c r="B37" s="140">
        <v>80.02</v>
      </c>
      <c r="C37" s="140">
        <v>19.98</v>
      </c>
      <c r="D37" s="139">
        <v>10</v>
      </c>
      <c r="E37" s="139">
        <v>12</v>
      </c>
      <c r="F37" s="139"/>
      <c r="G37" s="126"/>
      <c r="H37" s="126"/>
    </row>
    <row r="38" spans="1:8" s="133" customFormat="1" ht="15">
      <c r="A38" s="138" t="s">
        <v>88</v>
      </c>
      <c r="B38" s="140">
        <v>86.45</v>
      </c>
      <c r="C38" s="140">
        <v>13.55</v>
      </c>
      <c r="D38" s="139">
        <v>20</v>
      </c>
      <c r="E38" s="139">
        <v>14</v>
      </c>
      <c r="F38" s="139"/>
      <c r="G38" s="126"/>
      <c r="H38" s="126"/>
    </row>
    <row r="39" spans="1:8" s="133" customFormat="1" ht="15">
      <c r="A39" s="138" t="s">
        <v>155</v>
      </c>
      <c r="B39" s="140">
        <v>84.93</v>
      </c>
      <c r="C39" s="140">
        <v>15.07</v>
      </c>
      <c r="D39" s="139">
        <v>4</v>
      </c>
      <c r="E39" s="139">
        <v>6</v>
      </c>
      <c r="F39" s="139"/>
      <c r="G39" s="126"/>
      <c r="H39" s="126"/>
    </row>
    <row r="40" spans="1:8" s="133" customFormat="1" ht="15.75" thickBot="1">
      <c r="A40" s="291" t="s">
        <v>83</v>
      </c>
      <c r="B40" s="341">
        <f>AVERAGE(B27:B39)</f>
        <v>83.22538461538463</v>
      </c>
      <c r="C40" s="341">
        <f>AVERAGE(C27:C39)</f>
        <v>16.774615384615387</v>
      </c>
      <c r="D40" s="191">
        <f>SUM(D27:D39)</f>
        <v>174</v>
      </c>
      <c r="E40" s="191">
        <f>SUM(E27:E39)</f>
        <v>142</v>
      </c>
      <c r="F40" s="337"/>
      <c r="G40" s="126"/>
      <c r="H40" s="126"/>
    </row>
    <row r="41" spans="1:8" s="133" customFormat="1" ht="15">
      <c r="A41" s="27" t="s">
        <v>98</v>
      </c>
      <c r="B41" s="126"/>
      <c r="C41" s="126"/>
      <c r="D41" s="126"/>
      <c r="E41" s="126"/>
      <c r="F41" s="338"/>
      <c r="G41" s="126"/>
      <c r="H41" s="126"/>
    </row>
    <row r="42" spans="1:8" s="133" customFormat="1" ht="15">
      <c r="A42" s="156" t="s">
        <v>70</v>
      </c>
      <c r="B42" s="126"/>
      <c r="C42" s="126"/>
      <c r="D42" s="126"/>
      <c r="E42" s="126"/>
      <c r="F42" s="126"/>
      <c r="G42" s="126"/>
      <c r="H42" s="126"/>
    </row>
  </sheetData>
  <sheetProtection/>
  <hyperlinks>
    <hyperlink ref="A42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Layout" workbookViewId="0" topLeftCell="A1">
      <selection activeCell="B42" sqref="B42"/>
    </sheetView>
  </sheetViews>
  <sheetFormatPr defaultColWidth="11.421875" defaultRowHeight="15"/>
  <cols>
    <col min="1" max="1" width="25.28125" style="0" customWidth="1"/>
    <col min="2" max="2" width="5.57421875" style="0" bestFit="1" customWidth="1"/>
    <col min="3" max="3" width="10.7109375" style="0" bestFit="1" customWidth="1"/>
    <col min="4" max="4" width="6.57421875" style="0" bestFit="1" customWidth="1"/>
    <col min="5" max="7" width="5.57421875" style="0" bestFit="1" customWidth="1"/>
    <col min="8" max="8" width="7.140625" style="0" bestFit="1" customWidth="1"/>
  </cols>
  <sheetData>
    <row r="1" spans="1:2" s="6" customFormat="1" ht="15">
      <c r="A1" s="2" t="s">
        <v>261</v>
      </c>
      <c r="B1" s="95"/>
    </row>
    <row r="3" spans="2:10" s="133" customFormat="1" ht="15">
      <c r="B3" s="126"/>
      <c r="C3" s="126"/>
      <c r="D3" s="126"/>
      <c r="E3" s="126"/>
      <c r="F3" s="126"/>
      <c r="G3" s="126"/>
      <c r="H3" s="126"/>
      <c r="J3" s="135"/>
    </row>
    <row r="4" spans="2:10" s="133" customFormat="1" ht="15">
      <c r="B4" s="126"/>
      <c r="C4" s="126"/>
      <c r="D4" s="126"/>
      <c r="E4" s="126"/>
      <c r="F4" s="126"/>
      <c r="G4" s="126"/>
      <c r="H4" s="126"/>
      <c r="J4" s="135"/>
    </row>
    <row r="5" spans="2:10" s="133" customFormat="1" ht="15">
      <c r="B5" s="126"/>
      <c r="C5" s="126"/>
      <c r="D5" s="126"/>
      <c r="E5" s="126"/>
      <c r="F5" s="126"/>
      <c r="G5" s="126"/>
      <c r="H5" s="126"/>
      <c r="J5" s="135"/>
    </row>
    <row r="6" spans="2:10" s="133" customFormat="1" ht="15">
      <c r="B6" s="126"/>
      <c r="C6" s="126"/>
      <c r="D6" s="126"/>
      <c r="E6" s="126"/>
      <c r="F6" s="126"/>
      <c r="G6" s="126"/>
      <c r="H6" s="126"/>
      <c r="J6" s="135"/>
    </row>
    <row r="7" spans="2:10" s="133" customFormat="1" ht="15">
      <c r="B7" s="126"/>
      <c r="C7" s="126"/>
      <c r="D7" s="126"/>
      <c r="E7" s="126"/>
      <c r="F7" s="126"/>
      <c r="G7" s="126"/>
      <c r="H7" s="126"/>
      <c r="J7" s="135"/>
    </row>
    <row r="8" spans="2:8" s="133" customFormat="1" ht="15">
      <c r="B8" s="126"/>
      <c r="C8" s="126"/>
      <c r="D8" s="126"/>
      <c r="E8" s="126"/>
      <c r="F8" s="126"/>
      <c r="G8" s="126"/>
      <c r="H8" s="126"/>
    </row>
    <row r="9" spans="2:8" s="133" customFormat="1" ht="15">
      <c r="B9" s="126"/>
      <c r="C9" s="126"/>
      <c r="D9" s="126"/>
      <c r="E9" s="126"/>
      <c r="F9" s="126"/>
      <c r="G9" s="126"/>
      <c r="H9" s="126"/>
    </row>
    <row r="10" spans="2:8" s="133" customFormat="1" ht="15">
      <c r="B10" s="126"/>
      <c r="C10" s="126"/>
      <c r="D10" s="126"/>
      <c r="E10" s="126"/>
      <c r="F10" s="126"/>
      <c r="G10" s="126"/>
      <c r="H10" s="126"/>
    </row>
    <row r="11" spans="2:8" s="133" customFormat="1" ht="15">
      <c r="B11" s="126"/>
      <c r="C11" s="126"/>
      <c r="D11" s="126"/>
      <c r="E11" s="126"/>
      <c r="F11" s="126"/>
      <c r="G11" s="126"/>
      <c r="H11" s="126"/>
    </row>
    <row r="12" spans="2:8" s="133" customFormat="1" ht="15">
      <c r="B12" s="126"/>
      <c r="C12" s="126"/>
      <c r="D12" s="126"/>
      <c r="E12" s="126"/>
      <c r="F12" s="126"/>
      <c r="G12" s="126"/>
      <c r="H12" s="126"/>
    </row>
    <row r="13" spans="2:8" s="133" customFormat="1" ht="15">
      <c r="B13" s="126"/>
      <c r="C13" s="126"/>
      <c r="D13" s="126"/>
      <c r="E13" s="126"/>
      <c r="F13" s="126"/>
      <c r="G13" s="126"/>
      <c r="H13" s="126"/>
    </row>
    <row r="14" spans="2:8" s="133" customFormat="1" ht="15">
      <c r="B14" s="126"/>
      <c r="C14" s="126"/>
      <c r="D14" s="126"/>
      <c r="E14" s="126"/>
      <c r="F14" s="126"/>
      <c r="G14" s="126"/>
      <c r="H14" s="126"/>
    </row>
    <row r="15" spans="2:8" s="133" customFormat="1" ht="15">
      <c r="B15" s="126"/>
      <c r="C15" s="126"/>
      <c r="D15" s="126"/>
      <c r="E15" s="126"/>
      <c r="F15" s="126"/>
      <c r="G15" s="126"/>
      <c r="H15" s="126"/>
    </row>
    <row r="16" spans="2:8" s="133" customFormat="1" ht="15">
      <c r="B16" s="126"/>
      <c r="C16" s="126"/>
      <c r="D16" s="126"/>
      <c r="E16" s="126"/>
      <c r="F16" s="126"/>
      <c r="G16" s="126"/>
      <c r="H16" s="126"/>
    </row>
    <row r="17" spans="2:8" s="133" customFormat="1" ht="15">
      <c r="B17" s="126"/>
      <c r="C17" s="126"/>
      <c r="D17" s="126"/>
      <c r="E17" s="126"/>
      <c r="F17" s="126"/>
      <c r="G17" s="126"/>
      <c r="H17" s="126"/>
    </row>
    <row r="18" spans="2:8" s="133" customFormat="1" ht="15">
      <c r="B18" s="126"/>
      <c r="C18" s="126"/>
      <c r="D18" s="126"/>
      <c r="E18" s="126"/>
      <c r="F18" s="126"/>
      <c r="G18" s="126"/>
      <c r="H18" s="126"/>
    </row>
    <row r="19" spans="2:8" s="133" customFormat="1" ht="15">
      <c r="B19" s="126"/>
      <c r="C19" s="126"/>
      <c r="D19" s="126"/>
      <c r="E19" s="126"/>
      <c r="F19" s="126"/>
      <c r="G19" s="126"/>
      <c r="H19" s="126"/>
    </row>
    <row r="20" spans="2:8" s="133" customFormat="1" ht="15">
      <c r="B20" s="126"/>
      <c r="C20" s="126"/>
      <c r="D20" s="126"/>
      <c r="E20" s="126"/>
      <c r="F20" s="126"/>
      <c r="G20" s="126"/>
      <c r="H20" s="126"/>
    </row>
    <row r="21" spans="2:8" s="133" customFormat="1" ht="15">
      <c r="B21" s="126"/>
      <c r="C21" s="126"/>
      <c r="D21" s="126"/>
      <c r="E21" s="126"/>
      <c r="F21" s="126"/>
      <c r="G21" s="126"/>
      <c r="H21" s="126"/>
    </row>
    <row r="22" s="133" customFormat="1" ht="15">
      <c r="H22" s="126"/>
    </row>
    <row r="23" spans="1:8" s="133" customFormat="1" ht="15.75" thickBot="1">
      <c r="A23" s="290" t="s">
        <v>148</v>
      </c>
      <c r="B23" s="189" t="s">
        <v>220</v>
      </c>
      <c r="C23" s="189" t="s">
        <v>221</v>
      </c>
      <c r="D23" s="189" t="s">
        <v>149</v>
      </c>
      <c r="E23" s="189" t="s">
        <v>222</v>
      </c>
      <c r="F23" s="189" t="s">
        <v>223</v>
      </c>
      <c r="G23" s="189" t="s">
        <v>76</v>
      </c>
      <c r="H23" s="189" t="s">
        <v>154</v>
      </c>
    </row>
    <row r="24" spans="1:8" s="133" customFormat="1" ht="15">
      <c r="A24" s="138" t="s">
        <v>94</v>
      </c>
      <c r="B24" s="139">
        <v>127</v>
      </c>
      <c r="C24" s="139">
        <v>355</v>
      </c>
      <c r="D24" s="139">
        <v>810</v>
      </c>
      <c r="E24" s="139">
        <v>619</v>
      </c>
      <c r="F24" s="139">
        <v>469</v>
      </c>
      <c r="G24" s="139">
        <v>249</v>
      </c>
      <c r="H24" s="139">
        <v>92</v>
      </c>
    </row>
    <row r="25" spans="1:8" s="133" customFormat="1" ht="15">
      <c r="A25" s="138" t="s">
        <v>84</v>
      </c>
      <c r="B25" s="139">
        <v>128</v>
      </c>
      <c r="C25" s="139">
        <v>259</v>
      </c>
      <c r="D25" s="139">
        <v>453</v>
      </c>
      <c r="E25" s="139">
        <v>628</v>
      </c>
      <c r="F25" s="139">
        <v>402</v>
      </c>
      <c r="G25" s="139">
        <v>181</v>
      </c>
      <c r="H25" s="139">
        <v>76</v>
      </c>
    </row>
    <row r="26" spans="1:8" s="133" customFormat="1" ht="15">
      <c r="A26" s="138" t="s">
        <v>141</v>
      </c>
      <c r="B26" s="139">
        <v>216</v>
      </c>
      <c r="C26" s="139">
        <v>645</v>
      </c>
      <c r="D26" s="139">
        <v>1181</v>
      </c>
      <c r="E26" s="139">
        <v>809</v>
      </c>
      <c r="F26" s="139">
        <v>777</v>
      </c>
      <c r="G26" s="139">
        <v>325</v>
      </c>
      <c r="H26" s="139">
        <v>153</v>
      </c>
    </row>
    <row r="27" spans="1:8" s="133" customFormat="1" ht="15">
      <c r="A27" s="138" t="s">
        <v>93</v>
      </c>
      <c r="B27" s="139">
        <v>92</v>
      </c>
      <c r="C27" s="139">
        <v>300</v>
      </c>
      <c r="D27" s="139">
        <v>684</v>
      </c>
      <c r="E27" s="139">
        <v>401</v>
      </c>
      <c r="F27" s="139">
        <v>451</v>
      </c>
      <c r="G27" s="139">
        <v>210</v>
      </c>
      <c r="H27" s="139">
        <v>72</v>
      </c>
    </row>
    <row r="28" spans="1:8" s="133" customFormat="1" ht="15">
      <c r="A28" s="138" t="s">
        <v>91</v>
      </c>
      <c r="B28" s="139">
        <v>57</v>
      </c>
      <c r="C28" s="139">
        <v>242</v>
      </c>
      <c r="D28" s="139">
        <v>426</v>
      </c>
      <c r="E28" s="139">
        <v>181</v>
      </c>
      <c r="F28" s="139">
        <v>482</v>
      </c>
      <c r="G28" s="139">
        <v>170</v>
      </c>
      <c r="H28" s="139">
        <v>48</v>
      </c>
    </row>
    <row r="29" spans="1:8" s="133" customFormat="1" ht="15">
      <c r="A29" s="138" t="s">
        <v>85</v>
      </c>
      <c r="B29" s="139">
        <v>332</v>
      </c>
      <c r="C29" s="139">
        <v>1023</v>
      </c>
      <c r="D29" s="139">
        <v>1781</v>
      </c>
      <c r="E29" s="139">
        <v>1085</v>
      </c>
      <c r="F29" s="139">
        <v>1611</v>
      </c>
      <c r="G29" s="139">
        <v>557</v>
      </c>
      <c r="H29" s="139">
        <v>251</v>
      </c>
    </row>
    <row r="30" spans="1:8" s="133" customFormat="1" ht="15">
      <c r="A30" s="138" t="s">
        <v>87</v>
      </c>
      <c r="B30" s="139">
        <v>146</v>
      </c>
      <c r="C30" s="139">
        <v>642</v>
      </c>
      <c r="D30" s="139">
        <v>1281</v>
      </c>
      <c r="E30" s="139">
        <v>711</v>
      </c>
      <c r="F30" s="139">
        <v>825</v>
      </c>
      <c r="G30" s="139">
        <v>325</v>
      </c>
      <c r="H30" s="139">
        <v>140</v>
      </c>
    </row>
    <row r="31" spans="1:8" s="133" customFormat="1" ht="15">
      <c r="A31" s="138" t="s">
        <v>92</v>
      </c>
      <c r="B31" s="139">
        <v>50</v>
      </c>
      <c r="C31" s="139">
        <v>254</v>
      </c>
      <c r="D31" s="139">
        <v>324</v>
      </c>
      <c r="E31" s="139">
        <v>174</v>
      </c>
      <c r="F31" s="139">
        <v>298</v>
      </c>
      <c r="G31" s="139">
        <v>116</v>
      </c>
      <c r="H31" s="139">
        <v>49</v>
      </c>
    </row>
    <row r="32" spans="1:8" s="133" customFormat="1" ht="15">
      <c r="A32" s="138" t="s">
        <v>95</v>
      </c>
      <c r="B32" s="139">
        <v>154</v>
      </c>
      <c r="C32" s="139">
        <v>451</v>
      </c>
      <c r="D32" s="139">
        <v>948</v>
      </c>
      <c r="E32" s="139">
        <v>437</v>
      </c>
      <c r="F32" s="139">
        <v>761</v>
      </c>
      <c r="G32" s="139">
        <v>256</v>
      </c>
      <c r="H32" s="139">
        <v>117</v>
      </c>
    </row>
    <row r="33" spans="1:8" s="133" customFormat="1" ht="15">
      <c r="A33" s="138" t="s">
        <v>90</v>
      </c>
      <c r="B33" s="139">
        <v>52</v>
      </c>
      <c r="C33" s="139">
        <v>154</v>
      </c>
      <c r="D33" s="139">
        <v>285</v>
      </c>
      <c r="E33" s="139">
        <v>232</v>
      </c>
      <c r="F33" s="139">
        <v>203</v>
      </c>
      <c r="G33" s="139">
        <v>87</v>
      </c>
      <c r="H33" s="139">
        <v>34</v>
      </c>
    </row>
    <row r="34" spans="1:8" s="133" customFormat="1" ht="15">
      <c r="A34" s="138" t="s">
        <v>86</v>
      </c>
      <c r="B34" s="139">
        <v>96</v>
      </c>
      <c r="C34" s="139">
        <v>479</v>
      </c>
      <c r="D34" s="139">
        <v>856</v>
      </c>
      <c r="E34" s="139">
        <v>294</v>
      </c>
      <c r="F34" s="139">
        <v>846</v>
      </c>
      <c r="G34" s="139">
        <v>270</v>
      </c>
      <c r="H34" s="139">
        <v>96</v>
      </c>
    </row>
    <row r="35" spans="1:8" s="133" customFormat="1" ht="15">
      <c r="A35" s="138" t="s">
        <v>88</v>
      </c>
      <c r="B35" s="139">
        <v>226</v>
      </c>
      <c r="C35" s="139">
        <v>588</v>
      </c>
      <c r="D35" s="139">
        <v>998</v>
      </c>
      <c r="E35" s="139">
        <v>910</v>
      </c>
      <c r="F35" s="139">
        <v>739</v>
      </c>
      <c r="G35" s="139">
        <v>326</v>
      </c>
      <c r="H35" s="139">
        <v>117</v>
      </c>
    </row>
    <row r="36" spans="1:8" s="133" customFormat="1" ht="15">
      <c r="A36" s="138" t="s">
        <v>155</v>
      </c>
      <c r="B36" s="139">
        <v>51</v>
      </c>
      <c r="C36" s="139">
        <v>188</v>
      </c>
      <c r="D36" s="139">
        <v>507</v>
      </c>
      <c r="E36" s="139">
        <v>166</v>
      </c>
      <c r="F36" s="139">
        <v>294</v>
      </c>
      <c r="G36" s="139">
        <v>188</v>
      </c>
      <c r="H36" s="139">
        <v>39</v>
      </c>
    </row>
    <row r="37" spans="1:10" s="133" customFormat="1" ht="15.75" thickBot="1">
      <c r="A37" s="291" t="s">
        <v>83</v>
      </c>
      <c r="B37" s="191">
        <v>1727</v>
      </c>
      <c r="C37" s="191">
        <v>5580</v>
      </c>
      <c r="D37" s="191">
        <v>10534</v>
      </c>
      <c r="E37" s="191">
        <v>6647</v>
      </c>
      <c r="F37" s="191">
        <v>8158</v>
      </c>
      <c r="G37" s="191">
        <v>3260</v>
      </c>
      <c r="H37" s="191">
        <v>1284</v>
      </c>
      <c r="I37" s="134"/>
      <c r="J37" s="135"/>
    </row>
    <row r="38" spans="1:10" s="133" customFormat="1" ht="15">
      <c r="A38" s="27" t="s">
        <v>98</v>
      </c>
      <c r="B38" s="126"/>
      <c r="C38" s="126"/>
      <c r="D38" s="126"/>
      <c r="E38" s="126"/>
      <c r="F38" s="126"/>
      <c r="G38" s="126"/>
      <c r="H38" s="126"/>
      <c r="J38" s="135"/>
    </row>
    <row r="39" spans="1:8" s="133" customFormat="1" ht="15">
      <c r="A39" s="156" t="s">
        <v>70</v>
      </c>
      <c r="B39" s="126"/>
      <c r="C39" s="126"/>
      <c r="D39" s="126"/>
      <c r="E39" s="126"/>
      <c r="F39" s="126"/>
      <c r="G39" s="126"/>
      <c r="H39" s="126"/>
    </row>
    <row r="40" spans="1:8" s="133" customFormat="1" ht="15">
      <c r="A40" s="136"/>
      <c r="B40" s="126"/>
      <c r="C40" s="126"/>
      <c r="D40" s="126"/>
      <c r="E40" s="126"/>
      <c r="F40" s="126"/>
      <c r="G40" s="126"/>
      <c r="H40" s="126"/>
    </row>
    <row r="41" spans="2:8" s="133" customFormat="1" ht="15">
      <c r="B41" s="126"/>
      <c r="C41" s="126"/>
      <c r="D41" s="126"/>
      <c r="E41" s="126"/>
      <c r="F41" s="126"/>
      <c r="G41" s="126"/>
      <c r="H41" s="126"/>
    </row>
  </sheetData>
  <sheetProtection/>
  <hyperlinks>
    <hyperlink ref="A39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Layout" workbookViewId="0" topLeftCell="A1">
      <selection activeCell="G3" sqref="G3"/>
    </sheetView>
  </sheetViews>
  <sheetFormatPr defaultColWidth="11.421875" defaultRowHeight="15"/>
  <cols>
    <col min="1" max="1" width="23.421875" style="0" customWidth="1"/>
    <col min="4" max="4" width="5.7109375" style="0" bestFit="1" customWidth="1"/>
    <col min="5" max="5" width="6.57421875" style="0" bestFit="1" customWidth="1"/>
    <col min="6" max="6" width="4.57421875" style="0" bestFit="1" customWidth="1"/>
  </cols>
  <sheetData>
    <row r="1" spans="1:2" ht="15">
      <c r="A1" s="2" t="s">
        <v>262</v>
      </c>
      <c r="B1" s="103"/>
    </row>
    <row r="3" spans="2:8" s="133" customFormat="1" ht="15">
      <c r="B3" s="126"/>
      <c r="C3" s="126"/>
      <c r="D3" s="126"/>
      <c r="E3" s="126"/>
      <c r="F3" s="126"/>
      <c r="G3" s="126"/>
      <c r="H3" s="126"/>
    </row>
    <row r="4" spans="2:8" s="133" customFormat="1" ht="15">
      <c r="B4" s="126"/>
      <c r="C4" s="126"/>
      <c r="D4" s="126"/>
      <c r="E4" s="126"/>
      <c r="F4" s="126"/>
      <c r="G4" s="126"/>
      <c r="H4" s="126"/>
    </row>
    <row r="5" spans="2:8" s="133" customFormat="1" ht="15">
      <c r="B5" s="126"/>
      <c r="C5" s="126"/>
      <c r="D5" s="126"/>
      <c r="E5" s="126"/>
      <c r="F5" s="126"/>
      <c r="G5" s="126"/>
      <c r="H5" s="126"/>
    </row>
    <row r="6" spans="1:8" s="133" customFormat="1" ht="15">
      <c r="A6" s="325" t="s">
        <v>91</v>
      </c>
      <c r="B6" s="326">
        <v>70.29</v>
      </c>
      <c r="C6" s="126"/>
      <c r="D6" s="126"/>
      <c r="E6" s="126"/>
      <c r="F6" s="126"/>
      <c r="G6" s="126"/>
      <c r="H6" s="126"/>
    </row>
    <row r="7" spans="1:8" s="133" customFormat="1" ht="15">
      <c r="A7" s="325" t="s">
        <v>92</v>
      </c>
      <c r="B7" s="326">
        <v>70.52</v>
      </c>
      <c r="C7" s="126"/>
      <c r="D7" s="126"/>
      <c r="E7" s="126"/>
      <c r="F7" s="126"/>
      <c r="G7" s="126"/>
      <c r="H7" s="126"/>
    </row>
    <row r="8" spans="1:8" s="133" customFormat="1" ht="15">
      <c r="A8" s="325" t="s">
        <v>86</v>
      </c>
      <c r="B8" s="326">
        <v>73.15</v>
      </c>
      <c r="C8" s="126"/>
      <c r="D8" s="126"/>
      <c r="E8" s="126"/>
      <c r="F8" s="126"/>
      <c r="G8" s="126"/>
      <c r="H8" s="126"/>
    </row>
    <row r="9" spans="1:8" s="133" customFormat="1" ht="15">
      <c r="A9" s="325" t="s">
        <v>85</v>
      </c>
      <c r="B9" s="326">
        <v>74.37</v>
      </c>
      <c r="C9" s="126"/>
      <c r="D9" s="126"/>
      <c r="E9" s="126"/>
      <c r="F9" s="126"/>
      <c r="G9" s="126"/>
      <c r="H9" s="126"/>
    </row>
    <row r="10" spans="1:8" s="133" customFormat="1" ht="15">
      <c r="A10" s="325" t="s">
        <v>84</v>
      </c>
      <c r="B10" s="326">
        <v>75.35</v>
      </c>
      <c r="C10" s="126"/>
      <c r="D10" s="126"/>
      <c r="E10" s="126"/>
      <c r="F10" s="126"/>
      <c r="G10" s="126"/>
      <c r="H10" s="126"/>
    </row>
    <row r="11" spans="1:8" s="133" customFormat="1" ht="15">
      <c r="A11" s="325" t="s">
        <v>141</v>
      </c>
      <c r="B11" s="326">
        <v>76.46</v>
      </c>
      <c r="C11" s="126"/>
      <c r="D11" s="126"/>
      <c r="E11" s="126"/>
      <c r="F11" s="126"/>
      <c r="G11" s="126"/>
      <c r="H11" s="126"/>
    </row>
    <row r="12" spans="1:8" s="133" customFormat="1" ht="15">
      <c r="A12" s="325" t="s">
        <v>155</v>
      </c>
      <c r="B12" s="326">
        <v>78.52</v>
      </c>
      <c r="C12" s="126"/>
      <c r="D12" s="126"/>
      <c r="E12" s="126"/>
      <c r="F12" s="126"/>
      <c r="G12" s="126"/>
      <c r="H12" s="126"/>
    </row>
    <row r="13" spans="1:8" s="133" customFormat="1" ht="15">
      <c r="A13" s="325" t="s">
        <v>87</v>
      </c>
      <c r="B13" s="326">
        <v>79.13</v>
      </c>
      <c r="C13" s="126"/>
      <c r="D13" s="126"/>
      <c r="E13" s="126"/>
      <c r="F13" s="126"/>
      <c r="G13" s="126"/>
      <c r="H13" s="126"/>
    </row>
    <row r="14" spans="1:8" s="133" customFormat="1" ht="15">
      <c r="A14" s="325" t="s">
        <v>88</v>
      </c>
      <c r="B14" s="326">
        <v>80.32</v>
      </c>
      <c r="C14" s="126"/>
      <c r="D14" s="126"/>
      <c r="E14" s="126"/>
      <c r="F14" s="126"/>
      <c r="G14" s="126"/>
      <c r="H14" s="126"/>
    </row>
    <row r="15" spans="1:8" s="133" customFormat="1" ht="15">
      <c r="A15" s="325" t="s">
        <v>93</v>
      </c>
      <c r="B15" s="326">
        <v>80.45</v>
      </c>
      <c r="C15" s="126"/>
      <c r="D15" s="126"/>
      <c r="E15" s="126"/>
      <c r="F15" s="126"/>
      <c r="G15" s="126"/>
      <c r="H15" s="126"/>
    </row>
    <row r="16" spans="1:8" s="133" customFormat="1" ht="15">
      <c r="A16" s="325" t="s">
        <v>90</v>
      </c>
      <c r="B16" s="326">
        <v>80.52</v>
      </c>
      <c r="C16" s="126"/>
      <c r="D16" s="126"/>
      <c r="E16" s="126"/>
      <c r="F16" s="126"/>
      <c r="G16" s="126"/>
      <c r="H16" s="126"/>
    </row>
    <row r="17" spans="1:8" s="133" customFormat="1" ht="15">
      <c r="A17" s="325" t="s">
        <v>94</v>
      </c>
      <c r="B17" s="326">
        <v>83.16</v>
      </c>
      <c r="C17" s="126"/>
      <c r="D17" s="126"/>
      <c r="E17" s="126"/>
      <c r="F17" s="126"/>
      <c r="G17" s="126"/>
      <c r="H17" s="126"/>
    </row>
    <row r="18" spans="1:8" s="133" customFormat="1" ht="15">
      <c r="A18" s="325" t="s">
        <v>95</v>
      </c>
      <c r="B18" s="326">
        <v>83.49</v>
      </c>
      <c r="C18" s="126"/>
      <c r="D18" s="126"/>
      <c r="E18" s="126"/>
      <c r="F18" s="126"/>
      <c r="G18" s="126"/>
      <c r="H18" s="126"/>
    </row>
    <row r="19" spans="1:8" s="133" customFormat="1" ht="15">
      <c r="A19" s="327"/>
      <c r="B19" s="328"/>
      <c r="C19" s="126"/>
      <c r="D19" s="126"/>
      <c r="E19" s="126"/>
      <c r="F19" s="126"/>
      <c r="G19" s="126"/>
      <c r="H19" s="126"/>
    </row>
    <row r="20" spans="2:8" s="133" customFormat="1" ht="15">
      <c r="B20" s="126"/>
      <c r="C20" s="126"/>
      <c r="D20" s="126"/>
      <c r="E20" s="126"/>
      <c r="F20" s="126"/>
      <c r="G20" s="126"/>
      <c r="H20" s="126"/>
    </row>
    <row r="21" spans="2:8" s="133" customFormat="1" ht="15">
      <c r="B21" s="126"/>
      <c r="C21" s="126"/>
      <c r="D21" s="126"/>
      <c r="E21" s="126"/>
      <c r="F21" s="126"/>
      <c r="G21" s="126"/>
      <c r="H21" s="126"/>
    </row>
    <row r="22" spans="2:8" s="133" customFormat="1" ht="15">
      <c r="B22" s="126"/>
      <c r="C22" s="126"/>
      <c r="D22" s="126"/>
      <c r="E22" s="126"/>
      <c r="F22" s="126"/>
      <c r="G22" s="126"/>
      <c r="H22" s="126"/>
    </row>
    <row r="23" spans="2:8" s="133" customFormat="1" ht="15">
      <c r="B23" s="126"/>
      <c r="C23" s="126"/>
      <c r="D23" s="126"/>
      <c r="E23" s="126"/>
      <c r="F23" s="126"/>
      <c r="G23" s="126"/>
      <c r="H23" s="126"/>
    </row>
    <row r="24" spans="2:8" s="133" customFormat="1" ht="15">
      <c r="B24" s="126"/>
      <c r="C24" s="126"/>
      <c r="D24" s="126"/>
      <c r="E24" s="126"/>
      <c r="F24" s="126"/>
      <c r="G24" s="126"/>
      <c r="H24" s="126"/>
    </row>
    <row r="25" spans="1:8" s="133" customFormat="1" ht="24" thickBot="1">
      <c r="A25" s="290" t="s">
        <v>148</v>
      </c>
      <c r="B25" s="292" t="s">
        <v>125</v>
      </c>
      <c r="C25" s="293" t="s">
        <v>126</v>
      </c>
      <c r="D25" s="293" t="s">
        <v>120</v>
      </c>
      <c r="E25" s="293" t="s">
        <v>127</v>
      </c>
      <c r="F25" s="293" t="s">
        <v>128</v>
      </c>
      <c r="G25" s="137"/>
      <c r="H25" s="126"/>
    </row>
    <row r="26" spans="1:8" s="133" customFormat="1" ht="15">
      <c r="A26" s="138" t="s">
        <v>94</v>
      </c>
      <c r="B26" s="140">
        <v>83.16</v>
      </c>
      <c r="C26" s="140">
        <v>16.84</v>
      </c>
      <c r="D26" s="139">
        <v>92</v>
      </c>
      <c r="E26" s="139">
        <v>8</v>
      </c>
      <c r="F26" s="139">
        <v>6</v>
      </c>
      <c r="G26" s="126"/>
      <c r="H26" s="126"/>
    </row>
    <row r="27" spans="1:8" s="133" customFormat="1" ht="15">
      <c r="A27" s="138" t="s">
        <v>84</v>
      </c>
      <c r="B27" s="140">
        <v>75.35</v>
      </c>
      <c r="C27" s="140">
        <v>24.65</v>
      </c>
      <c r="D27" s="139">
        <v>76</v>
      </c>
      <c r="E27" s="139">
        <v>10</v>
      </c>
      <c r="F27" s="139">
        <v>6</v>
      </c>
      <c r="G27" s="126"/>
      <c r="H27" s="126"/>
    </row>
    <row r="28" spans="1:8" s="133" customFormat="1" ht="15">
      <c r="A28" s="138" t="s">
        <v>141</v>
      </c>
      <c r="B28" s="140">
        <v>76.46</v>
      </c>
      <c r="C28" s="140">
        <v>23.54</v>
      </c>
      <c r="D28" s="139">
        <v>153</v>
      </c>
      <c r="E28" s="139">
        <v>24</v>
      </c>
      <c r="F28" s="139">
        <v>9</v>
      </c>
      <c r="G28" s="126"/>
      <c r="H28" s="126"/>
    </row>
    <row r="29" spans="1:8" s="133" customFormat="1" ht="15">
      <c r="A29" s="138" t="s">
        <v>93</v>
      </c>
      <c r="B29" s="140">
        <v>80.45</v>
      </c>
      <c r="C29" s="140">
        <v>19.55</v>
      </c>
      <c r="D29" s="139">
        <v>72</v>
      </c>
      <c r="E29" s="139">
        <v>4</v>
      </c>
      <c r="F29" s="139">
        <v>8</v>
      </c>
      <c r="G29" s="126"/>
      <c r="H29" s="126"/>
    </row>
    <row r="30" spans="1:8" s="133" customFormat="1" ht="15">
      <c r="A30" s="138" t="s">
        <v>91</v>
      </c>
      <c r="B30" s="140">
        <v>70.29</v>
      </c>
      <c r="C30" s="140">
        <v>29.71</v>
      </c>
      <c r="D30" s="139">
        <v>48</v>
      </c>
      <c r="E30" s="139">
        <v>14</v>
      </c>
      <c r="F30" s="139">
        <v>8</v>
      </c>
      <c r="G30" s="126"/>
      <c r="H30" s="126"/>
    </row>
    <row r="31" spans="1:8" s="133" customFormat="1" ht="15">
      <c r="A31" s="138" t="s">
        <v>85</v>
      </c>
      <c r="B31" s="140">
        <v>74.37</v>
      </c>
      <c r="C31" s="140">
        <v>25.63</v>
      </c>
      <c r="D31" s="139">
        <v>251</v>
      </c>
      <c r="E31" s="139">
        <v>35</v>
      </c>
      <c r="F31" s="139">
        <v>31</v>
      </c>
      <c r="G31" s="126"/>
      <c r="H31" s="126"/>
    </row>
    <row r="32" spans="1:8" s="133" customFormat="1" ht="15">
      <c r="A32" s="138" t="s">
        <v>87</v>
      </c>
      <c r="B32" s="140">
        <v>79.13</v>
      </c>
      <c r="C32" s="140">
        <v>20.87</v>
      </c>
      <c r="D32" s="139">
        <v>140</v>
      </c>
      <c r="E32" s="139">
        <v>23</v>
      </c>
      <c r="F32" s="139">
        <v>16</v>
      </c>
      <c r="G32" s="126"/>
      <c r="H32" s="126"/>
    </row>
    <row r="33" spans="1:8" s="133" customFormat="1" ht="15">
      <c r="A33" s="138" t="s">
        <v>92</v>
      </c>
      <c r="B33" s="140">
        <v>70.52</v>
      </c>
      <c r="C33" s="140">
        <v>29.48</v>
      </c>
      <c r="D33" s="139">
        <v>49</v>
      </c>
      <c r="E33" s="139">
        <v>7</v>
      </c>
      <c r="F33" s="139">
        <v>3</v>
      </c>
      <c r="G33" s="126"/>
      <c r="H33" s="126"/>
    </row>
    <row r="34" spans="1:8" s="133" customFormat="1" ht="15">
      <c r="A34" s="138" t="s">
        <v>95</v>
      </c>
      <c r="B34" s="140">
        <v>83.49</v>
      </c>
      <c r="C34" s="140">
        <v>16.51</v>
      </c>
      <c r="D34" s="139">
        <v>117</v>
      </c>
      <c r="E34" s="139">
        <v>10</v>
      </c>
      <c r="F34" s="139">
        <v>22</v>
      </c>
      <c r="G34" s="126"/>
      <c r="H34" s="126"/>
    </row>
    <row r="35" spans="1:8" s="133" customFormat="1" ht="15">
      <c r="A35" s="138" t="s">
        <v>90</v>
      </c>
      <c r="B35" s="140">
        <v>80.52</v>
      </c>
      <c r="C35" s="140">
        <v>19.48</v>
      </c>
      <c r="D35" s="139">
        <v>34</v>
      </c>
      <c r="E35" s="139">
        <v>0</v>
      </c>
      <c r="F35" s="139">
        <v>7</v>
      </c>
      <c r="G35" s="126"/>
      <c r="H35" s="126"/>
    </row>
    <row r="36" spans="1:8" s="133" customFormat="1" ht="15">
      <c r="A36" s="138" t="s">
        <v>86</v>
      </c>
      <c r="B36" s="140">
        <v>73.15</v>
      </c>
      <c r="C36" s="140">
        <v>26.85</v>
      </c>
      <c r="D36" s="139">
        <v>96</v>
      </c>
      <c r="E36" s="139">
        <v>17</v>
      </c>
      <c r="F36" s="139">
        <v>8</v>
      </c>
      <c r="G36" s="126"/>
      <c r="H36" s="126"/>
    </row>
    <row r="37" spans="1:8" s="133" customFormat="1" ht="15">
      <c r="A37" s="138" t="s">
        <v>88</v>
      </c>
      <c r="B37" s="140">
        <v>80.32</v>
      </c>
      <c r="C37" s="140">
        <v>19.68</v>
      </c>
      <c r="D37" s="139">
        <v>117</v>
      </c>
      <c r="E37" s="139">
        <v>23</v>
      </c>
      <c r="F37" s="139">
        <v>11</v>
      </c>
      <c r="G37" s="126"/>
      <c r="H37" s="126"/>
    </row>
    <row r="38" spans="1:8" s="133" customFormat="1" ht="15">
      <c r="A38" s="138" t="s">
        <v>155</v>
      </c>
      <c r="B38" s="140">
        <v>78.52</v>
      </c>
      <c r="C38" s="140">
        <v>21.48</v>
      </c>
      <c r="D38" s="139">
        <v>39</v>
      </c>
      <c r="E38" s="139">
        <v>7</v>
      </c>
      <c r="F38" s="139">
        <v>4</v>
      </c>
      <c r="G38" s="126"/>
      <c r="H38" s="126"/>
    </row>
    <row r="39" spans="1:8" s="133" customFormat="1" ht="15.75" thickBot="1">
      <c r="A39" s="291" t="s">
        <v>83</v>
      </c>
      <c r="B39" s="294">
        <v>77.31</v>
      </c>
      <c r="C39" s="294">
        <v>22.69</v>
      </c>
      <c r="D39" s="191">
        <v>1284</v>
      </c>
      <c r="E39" s="191">
        <v>182</v>
      </c>
      <c r="F39" s="191">
        <v>139</v>
      </c>
      <c r="G39" s="126"/>
      <c r="H39" s="126"/>
    </row>
    <row r="40" spans="1:8" s="133" customFormat="1" ht="15">
      <c r="A40" s="27" t="s">
        <v>98</v>
      </c>
      <c r="B40" s="126"/>
      <c r="C40" s="126"/>
      <c r="D40" s="126"/>
      <c r="E40" s="126"/>
      <c r="F40" s="126"/>
      <c r="G40" s="126"/>
      <c r="H40" s="126"/>
    </row>
    <row r="41" spans="1:8" s="133" customFormat="1" ht="15">
      <c r="A41" s="156" t="s">
        <v>70</v>
      </c>
      <c r="B41" s="126"/>
      <c r="C41" s="126"/>
      <c r="D41" s="126"/>
      <c r="E41" s="126"/>
      <c r="F41" s="126"/>
      <c r="G41" s="126"/>
      <c r="H41" s="126"/>
    </row>
    <row r="42" spans="2:8" s="133" customFormat="1" ht="15">
      <c r="B42" s="126"/>
      <c r="C42" s="126"/>
      <c r="D42" s="126"/>
      <c r="E42" s="126"/>
      <c r="F42" s="126"/>
      <c r="G42" s="126"/>
      <c r="H42" s="126"/>
    </row>
  </sheetData>
  <sheetProtection/>
  <hyperlinks>
    <hyperlink ref="A41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3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7.00390625" style="7" customWidth="1"/>
    <col min="2" max="3" width="5.57421875" style="7" bestFit="1" customWidth="1"/>
    <col min="4" max="4" width="7.57421875" style="7" customWidth="1"/>
    <col min="5" max="5" width="8.140625" style="7" bestFit="1" customWidth="1"/>
    <col min="6" max="6" width="9.421875" style="7" customWidth="1"/>
    <col min="7" max="7" width="6.8515625" style="7" customWidth="1"/>
    <col min="8" max="8" width="6.28125" style="7" customWidth="1"/>
    <col min="9" max="9" width="8.7109375" style="7" customWidth="1"/>
    <col min="10" max="10" width="9.421875" style="57" customWidth="1"/>
    <col min="11" max="16384" width="11.421875" style="7" customWidth="1"/>
  </cols>
  <sheetData>
    <row r="1" spans="1:10" s="21" customFormat="1" ht="15.75" customHeight="1">
      <c r="A1" s="9" t="s">
        <v>263</v>
      </c>
      <c r="B1" s="51"/>
      <c r="J1" s="52"/>
    </row>
    <row r="2" spans="1:10" s="21" customFormat="1" ht="15.75" customHeight="1">
      <c r="A2" s="9"/>
      <c r="B2" s="51"/>
      <c r="J2" s="52"/>
    </row>
    <row r="3" ht="12.75">
      <c r="A3" s="24"/>
    </row>
    <row r="4" ht="15.75">
      <c r="A4" s="32"/>
    </row>
    <row r="5" ht="15.75">
      <c r="A5" s="32"/>
    </row>
    <row r="6" ht="15.75">
      <c r="A6" s="32"/>
    </row>
    <row r="7" ht="15.75">
      <c r="A7" s="32"/>
    </row>
    <row r="8" ht="15.75">
      <c r="A8" s="32"/>
    </row>
    <row r="9" ht="15.75">
      <c r="A9" s="32"/>
    </row>
    <row r="10" ht="15.75">
      <c r="A10" s="32"/>
    </row>
    <row r="11" ht="15.75">
      <c r="A11" s="32"/>
    </row>
    <row r="12" ht="15.75">
      <c r="A12" s="32"/>
    </row>
    <row r="13" ht="15.75">
      <c r="A13" s="32"/>
    </row>
    <row r="14" ht="15.75">
      <c r="A14" s="32"/>
    </row>
    <row r="15" ht="15.75">
      <c r="A15" s="32"/>
    </row>
    <row r="16" ht="15.75">
      <c r="A16" s="32"/>
    </row>
    <row r="17" ht="15.75">
      <c r="A17" s="32"/>
    </row>
    <row r="18" ht="15.75">
      <c r="A18" s="32"/>
    </row>
    <row r="19" ht="15">
      <c r="A19" s="12"/>
    </row>
    <row r="20" spans="1:3" ht="12.75">
      <c r="A20" s="28"/>
      <c r="B20" s="22"/>
      <c r="C20" s="22"/>
    </row>
    <row r="21" ht="15.75">
      <c r="A21" s="50"/>
    </row>
    <row r="22" ht="15.75">
      <c r="A22" s="50"/>
    </row>
    <row r="23" spans="1:10" ht="24.75" customHeight="1">
      <c r="A23" s="196"/>
      <c r="B23" s="166"/>
      <c r="C23" s="166"/>
      <c r="D23" s="166"/>
      <c r="E23" s="166"/>
      <c r="F23" s="166"/>
      <c r="G23" s="166"/>
      <c r="H23" s="166"/>
      <c r="I23" s="34"/>
      <c r="J23" s="112"/>
    </row>
    <row r="24" spans="1:10" ht="24.75" thickBot="1">
      <c r="A24" s="236" t="s">
        <v>107</v>
      </c>
      <c r="B24" s="216" t="s">
        <v>72</v>
      </c>
      <c r="C24" s="216" t="s">
        <v>105</v>
      </c>
      <c r="D24" s="216" t="s">
        <v>118</v>
      </c>
      <c r="E24" s="216" t="s">
        <v>75</v>
      </c>
      <c r="F24" s="216" t="s">
        <v>108</v>
      </c>
      <c r="G24" s="216" t="s">
        <v>119</v>
      </c>
      <c r="H24" s="216" t="s">
        <v>104</v>
      </c>
      <c r="I24" s="237" t="s">
        <v>120</v>
      </c>
      <c r="J24" s="216" t="s">
        <v>252</v>
      </c>
    </row>
    <row r="25" spans="1:10" ht="12.75">
      <c r="A25" s="53" t="s">
        <v>84</v>
      </c>
      <c r="B25" s="54">
        <v>225</v>
      </c>
      <c r="C25" s="54">
        <v>475</v>
      </c>
      <c r="D25" s="54">
        <v>188</v>
      </c>
      <c r="E25" s="54">
        <v>235</v>
      </c>
      <c r="F25" s="54">
        <v>356</v>
      </c>
      <c r="G25" s="54">
        <v>248</v>
      </c>
      <c r="H25" s="54">
        <v>44</v>
      </c>
      <c r="I25" s="54">
        <v>123</v>
      </c>
      <c r="J25" s="54">
        <f>SUM(B25:I25)</f>
        <v>1894</v>
      </c>
    </row>
    <row r="26" spans="1:10" ht="12.75">
      <c r="A26" s="53" t="s">
        <v>85</v>
      </c>
      <c r="B26" s="55">
        <v>648</v>
      </c>
      <c r="C26" s="55">
        <v>720</v>
      </c>
      <c r="D26" s="55">
        <v>377</v>
      </c>
      <c r="E26" s="55">
        <v>755</v>
      </c>
      <c r="F26" s="55">
        <v>1643</v>
      </c>
      <c r="G26" s="55">
        <v>823</v>
      </c>
      <c r="H26" s="55">
        <v>207</v>
      </c>
      <c r="I26" s="54">
        <v>413</v>
      </c>
      <c r="J26" s="54">
        <f aca="true" t="shared" si="0" ref="J26:J38">SUM(B26:I26)</f>
        <v>5586</v>
      </c>
    </row>
    <row r="27" spans="1:10" ht="12.75">
      <c r="A27" s="53" t="s">
        <v>86</v>
      </c>
      <c r="B27" s="55">
        <v>346</v>
      </c>
      <c r="C27" s="55">
        <v>180</v>
      </c>
      <c r="D27" s="55">
        <v>115</v>
      </c>
      <c r="E27" s="55">
        <v>320</v>
      </c>
      <c r="F27" s="55">
        <v>833</v>
      </c>
      <c r="G27" s="55">
        <v>339</v>
      </c>
      <c r="H27" s="55">
        <v>104</v>
      </c>
      <c r="I27" s="55">
        <v>136</v>
      </c>
      <c r="J27" s="54">
        <f t="shared" si="0"/>
        <v>2373</v>
      </c>
    </row>
    <row r="28" spans="1:10" ht="12.75">
      <c r="A28" s="53" t="s">
        <v>87</v>
      </c>
      <c r="B28" s="55">
        <v>549</v>
      </c>
      <c r="C28" s="55">
        <v>462</v>
      </c>
      <c r="D28" s="55">
        <v>253</v>
      </c>
      <c r="E28" s="55">
        <v>471</v>
      </c>
      <c r="F28" s="55">
        <v>835</v>
      </c>
      <c r="G28" s="55">
        <v>486</v>
      </c>
      <c r="H28" s="55">
        <v>110</v>
      </c>
      <c r="I28" s="55">
        <v>204</v>
      </c>
      <c r="J28" s="54">
        <f t="shared" si="0"/>
        <v>3370</v>
      </c>
    </row>
    <row r="29" spans="1:10" ht="22.5">
      <c r="A29" s="53" t="s">
        <v>121</v>
      </c>
      <c r="B29" s="55">
        <v>423</v>
      </c>
      <c r="C29" s="55">
        <v>576</v>
      </c>
      <c r="D29" s="55">
        <v>294</v>
      </c>
      <c r="E29" s="55">
        <v>456</v>
      </c>
      <c r="F29" s="55">
        <v>740</v>
      </c>
      <c r="G29" s="55">
        <v>504</v>
      </c>
      <c r="H29" s="55">
        <v>57</v>
      </c>
      <c r="I29" s="55">
        <v>206</v>
      </c>
      <c r="J29" s="54">
        <f t="shared" si="0"/>
        <v>3256</v>
      </c>
    </row>
    <row r="30" spans="1:10" ht="12.75">
      <c r="A30" s="53" t="s">
        <v>122</v>
      </c>
      <c r="B30" s="55">
        <v>338</v>
      </c>
      <c r="C30" s="55">
        <v>417</v>
      </c>
      <c r="D30" s="55">
        <v>199</v>
      </c>
      <c r="E30" s="55">
        <v>368</v>
      </c>
      <c r="F30" s="55">
        <v>584</v>
      </c>
      <c r="G30" s="55">
        <v>361</v>
      </c>
      <c r="H30" s="55">
        <v>103</v>
      </c>
      <c r="I30" s="55">
        <v>207</v>
      </c>
      <c r="J30" s="54">
        <f t="shared" si="0"/>
        <v>2577</v>
      </c>
    </row>
    <row r="31" spans="1:10" ht="12.75">
      <c r="A31" s="53" t="s">
        <v>90</v>
      </c>
      <c r="B31" s="55">
        <v>248</v>
      </c>
      <c r="C31" s="55">
        <v>256</v>
      </c>
      <c r="D31" s="55">
        <v>151</v>
      </c>
      <c r="E31" s="55">
        <v>269</v>
      </c>
      <c r="F31" s="55">
        <v>329</v>
      </c>
      <c r="G31" s="55">
        <v>252</v>
      </c>
      <c r="H31" s="55">
        <v>29</v>
      </c>
      <c r="I31" s="55">
        <v>124</v>
      </c>
      <c r="J31" s="54">
        <f t="shared" si="0"/>
        <v>1658</v>
      </c>
    </row>
    <row r="32" spans="1:10" ht="12.75">
      <c r="A32" s="53" t="s">
        <v>123</v>
      </c>
      <c r="B32" s="55">
        <v>169</v>
      </c>
      <c r="C32" s="55">
        <v>126</v>
      </c>
      <c r="D32" s="55">
        <v>78</v>
      </c>
      <c r="E32" s="55">
        <v>175</v>
      </c>
      <c r="F32" s="55">
        <v>441</v>
      </c>
      <c r="G32" s="55">
        <v>268</v>
      </c>
      <c r="H32" s="55">
        <v>29</v>
      </c>
      <c r="I32" s="55">
        <v>95</v>
      </c>
      <c r="J32" s="54">
        <f t="shared" si="0"/>
        <v>1381</v>
      </c>
    </row>
    <row r="33" spans="1:10" ht="12.75">
      <c r="A33" s="53" t="s">
        <v>92</v>
      </c>
      <c r="B33" s="55">
        <v>136</v>
      </c>
      <c r="C33" s="55">
        <v>110</v>
      </c>
      <c r="D33" s="55">
        <v>69</v>
      </c>
      <c r="E33" s="55">
        <v>144</v>
      </c>
      <c r="F33" s="55">
        <v>337</v>
      </c>
      <c r="G33" s="55">
        <v>149</v>
      </c>
      <c r="H33" s="55">
        <v>45</v>
      </c>
      <c r="I33" s="55">
        <v>72</v>
      </c>
      <c r="J33" s="54">
        <f t="shared" si="0"/>
        <v>1062</v>
      </c>
    </row>
    <row r="34" spans="1:10" ht="15" customHeight="1">
      <c r="A34" s="53" t="s">
        <v>93</v>
      </c>
      <c r="B34" s="55">
        <v>281</v>
      </c>
      <c r="C34" s="55">
        <v>261</v>
      </c>
      <c r="D34" s="55">
        <v>144</v>
      </c>
      <c r="E34" s="55">
        <v>214</v>
      </c>
      <c r="F34" s="55">
        <v>442</v>
      </c>
      <c r="G34" s="55">
        <v>346</v>
      </c>
      <c r="H34" s="55">
        <v>53</v>
      </c>
      <c r="I34" s="55">
        <v>118</v>
      </c>
      <c r="J34" s="54">
        <f t="shared" si="0"/>
        <v>1859</v>
      </c>
    </row>
    <row r="35" spans="1:10" ht="22.5">
      <c r="A35" s="53" t="s">
        <v>124</v>
      </c>
      <c r="B35" s="55">
        <v>351</v>
      </c>
      <c r="C35" s="55">
        <v>408</v>
      </c>
      <c r="D35" s="55">
        <v>188</v>
      </c>
      <c r="E35" s="55">
        <v>297</v>
      </c>
      <c r="F35" s="55">
        <v>422</v>
      </c>
      <c r="G35" s="55">
        <v>366</v>
      </c>
      <c r="H35" s="55">
        <v>55</v>
      </c>
      <c r="I35" s="55">
        <v>164</v>
      </c>
      <c r="J35" s="54">
        <f t="shared" si="0"/>
        <v>2251</v>
      </c>
    </row>
    <row r="36" spans="1:10" ht="12.75">
      <c r="A36" s="53" t="s">
        <v>95</v>
      </c>
      <c r="B36" s="55">
        <v>397</v>
      </c>
      <c r="C36" s="55">
        <v>305</v>
      </c>
      <c r="D36" s="55">
        <v>132</v>
      </c>
      <c r="E36" s="55">
        <v>365</v>
      </c>
      <c r="F36" s="55">
        <v>692</v>
      </c>
      <c r="G36" s="55">
        <v>359</v>
      </c>
      <c r="H36" s="55">
        <v>77</v>
      </c>
      <c r="I36" s="55">
        <v>186</v>
      </c>
      <c r="J36" s="54">
        <f t="shared" si="0"/>
        <v>2513</v>
      </c>
    </row>
    <row r="37" spans="1:10" ht="12.75">
      <c r="A37" s="53" t="s">
        <v>96</v>
      </c>
      <c r="B37" s="55">
        <v>201</v>
      </c>
      <c r="C37" s="55">
        <v>115</v>
      </c>
      <c r="D37" s="55">
        <v>49</v>
      </c>
      <c r="E37" s="55">
        <v>119</v>
      </c>
      <c r="F37" s="55">
        <v>322</v>
      </c>
      <c r="G37" s="55">
        <v>237</v>
      </c>
      <c r="H37" s="55">
        <v>36</v>
      </c>
      <c r="I37" s="55">
        <v>115</v>
      </c>
      <c r="J37" s="54">
        <f t="shared" si="0"/>
        <v>1194</v>
      </c>
    </row>
    <row r="38" spans="1:10" ht="13.5" thickBot="1">
      <c r="A38" s="236" t="s">
        <v>97</v>
      </c>
      <c r="B38" s="295">
        <f>SUM(B25:B37)</f>
        <v>4312</v>
      </c>
      <c r="C38" s="295">
        <f aca="true" t="shared" si="1" ref="C38:H38">SUM(C25:C37)</f>
        <v>4411</v>
      </c>
      <c r="D38" s="295">
        <f t="shared" si="1"/>
        <v>2237</v>
      </c>
      <c r="E38" s="295">
        <f t="shared" si="1"/>
        <v>4188</v>
      </c>
      <c r="F38" s="295">
        <f t="shared" si="1"/>
        <v>7976</v>
      </c>
      <c r="G38" s="295">
        <f t="shared" si="1"/>
        <v>4738</v>
      </c>
      <c r="H38" s="295">
        <f t="shared" si="1"/>
        <v>949</v>
      </c>
      <c r="I38" s="295">
        <v>2163</v>
      </c>
      <c r="J38" s="296">
        <f t="shared" si="0"/>
        <v>30974</v>
      </c>
    </row>
    <row r="39" spans="1:10" ht="12.75">
      <c r="A39" s="383" t="s">
        <v>98</v>
      </c>
      <c r="B39" s="383"/>
      <c r="C39" s="383"/>
      <c r="D39" s="383"/>
      <c r="E39" s="383"/>
      <c r="F39" s="383"/>
      <c r="G39" s="383"/>
      <c r="H39" s="383"/>
      <c r="I39" s="383"/>
      <c r="J39" s="383"/>
    </row>
    <row r="40" ht="12.75">
      <c r="A40" s="156" t="s">
        <v>70</v>
      </c>
    </row>
    <row r="104" ht="15.75">
      <c r="A104" s="50"/>
    </row>
    <row r="145" ht="12.75">
      <c r="A145" s="28"/>
    </row>
    <row r="149" ht="12.75" customHeight="1"/>
    <row r="152" ht="12.75" customHeight="1"/>
    <row r="156" ht="12.75" customHeight="1"/>
    <row r="161" ht="12.75" customHeight="1"/>
    <row r="162" ht="6.75" customHeight="1"/>
    <row r="165" ht="15.75">
      <c r="A165" s="50"/>
    </row>
    <row r="166" ht="15.75">
      <c r="A166" s="50"/>
    </row>
    <row r="170" ht="25.5" customHeight="1"/>
    <row r="186" ht="15.75">
      <c r="A186" s="50"/>
    </row>
    <row r="187" ht="15.75">
      <c r="A187" s="50"/>
    </row>
    <row r="188" ht="15.75">
      <c r="A188" s="50"/>
    </row>
    <row r="189" ht="15.75">
      <c r="A189" s="50"/>
    </row>
    <row r="190" ht="15.75">
      <c r="A190" s="50"/>
    </row>
    <row r="191" ht="15.75">
      <c r="A191" s="50"/>
    </row>
    <row r="192" ht="15.75">
      <c r="A192" s="50"/>
    </row>
    <row r="193" ht="15.75">
      <c r="A193" s="50"/>
    </row>
  </sheetData>
  <sheetProtection/>
  <mergeCells count="1">
    <mergeCell ref="A39:J39"/>
  </mergeCells>
  <hyperlinks>
    <hyperlink ref="A40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20.28125" style="7" customWidth="1"/>
    <col min="2" max="2" width="7.7109375" style="7" bestFit="1" customWidth="1"/>
    <col min="3" max="3" width="7.28125" style="7" bestFit="1" customWidth="1"/>
    <col min="4" max="4" width="12.140625" style="7" bestFit="1" customWidth="1"/>
    <col min="5" max="5" width="11.421875" style="7" customWidth="1"/>
    <col min="6" max="6" width="6.57421875" style="7" bestFit="1" customWidth="1"/>
    <col min="7" max="7" width="5.7109375" style="7" bestFit="1" customWidth="1"/>
    <col min="8" max="8" width="11.421875" style="7" customWidth="1"/>
    <col min="9" max="9" width="4.140625" style="7" customWidth="1"/>
    <col min="10" max="16384" width="11.421875" style="7" customWidth="1"/>
  </cols>
  <sheetData>
    <row r="1" spans="1:9" ht="15">
      <c r="A1" s="21" t="s">
        <v>264</v>
      </c>
      <c r="B1" s="51"/>
      <c r="C1" s="21"/>
      <c r="D1" s="21"/>
      <c r="E1" s="21"/>
      <c r="F1" s="21"/>
      <c r="G1" s="21"/>
      <c r="I1" s="23"/>
    </row>
    <row r="2" ht="15.75">
      <c r="A2" s="32"/>
    </row>
    <row r="3" ht="15.75">
      <c r="A3" s="32"/>
    </row>
    <row r="4" ht="15.75">
      <c r="A4" s="32"/>
    </row>
    <row r="5" spans="1:2" ht="12.75">
      <c r="A5" s="303" t="s">
        <v>92</v>
      </c>
      <c r="B5" s="304">
        <v>59.68</v>
      </c>
    </row>
    <row r="6" spans="1:2" ht="12.75">
      <c r="A6" s="303" t="s">
        <v>86</v>
      </c>
      <c r="B6" s="304">
        <v>61.72</v>
      </c>
    </row>
    <row r="7" spans="1:2" ht="12.75">
      <c r="A7" s="303" t="s">
        <v>91</v>
      </c>
      <c r="B7" s="304">
        <v>62.24</v>
      </c>
    </row>
    <row r="8" spans="1:2" ht="12.75">
      <c r="A8" s="303" t="s">
        <v>122</v>
      </c>
      <c r="B8" s="304">
        <v>64.59</v>
      </c>
    </row>
    <row r="9" spans="1:2" ht="12.75">
      <c r="A9" s="303" t="s">
        <v>85</v>
      </c>
      <c r="B9" s="304">
        <v>64.73</v>
      </c>
    </row>
    <row r="10" spans="1:2" ht="12.75">
      <c r="A10" s="303" t="s">
        <v>129</v>
      </c>
      <c r="B10" s="304">
        <v>66.83</v>
      </c>
    </row>
    <row r="11" spans="1:2" ht="12.75">
      <c r="A11" s="303" t="s">
        <v>87</v>
      </c>
      <c r="B11" s="304">
        <v>68.3</v>
      </c>
    </row>
    <row r="12" spans="1:2" ht="12.75">
      <c r="A12" s="303" t="s">
        <v>84</v>
      </c>
      <c r="B12" s="304">
        <v>68.89</v>
      </c>
    </row>
    <row r="13" spans="1:2" ht="12.75">
      <c r="A13" s="303" t="s">
        <v>121</v>
      </c>
      <c r="B13" s="304">
        <v>70.09</v>
      </c>
    </row>
    <row r="14" spans="1:2" ht="12.75">
      <c r="A14" s="303" t="s">
        <v>95</v>
      </c>
      <c r="B14" s="304">
        <v>70.45</v>
      </c>
    </row>
    <row r="15" spans="1:2" ht="12.75">
      <c r="A15" s="303" t="s">
        <v>93</v>
      </c>
      <c r="B15" s="304">
        <v>71.1</v>
      </c>
    </row>
    <row r="16" spans="1:2" ht="12.75">
      <c r="A16" s="303" t="s">
        <v>124</v>
      </c>
      <c r="B16" s="304">
        <v>71.45</v>
      </c>
    </row>
    <row r="17" spans="1:2" ht="12.75">
      <c r="A17" s="303" t="s">
        <v>90</v>
      </c>
      <c r="B17" s="304">
        <v>73.97</v>
      </c>
    </row>
    <row r="18" spans="1:2" ht="15.75">
      <c r="A18" s="305"/>
      <c r="B18" s="200"/>
    </row>
    <row r="19" spans="1:2" ht="12.75">
      <c r="A19" s="306"/>
      <c r="B19" s="200"/>
    </row>
    <row r="20" spans="1:2" ht="12.75">
      <c r="A20" s="200"/>
      <c r="B20" s="200"/>
    </row>
    <row r="27" ht="12.75">
      <c r="A27" s="28"/>
    </row>
    <row r="28" ht="12.75">
      <c r="A28" s="28"/>
    </row>
    <row r="29" ht="12.75">
      <c r="A29" s="28"/>
    </row>
    <row r="30" spans="1:8" ht="12.75">
      <c r="A30" s="297"/>
      <c r="B30" s="297"/>
      <c r="C30" s="297"/>
      <c r="D30" s="297"/>
      <c r="E30" s="297"/>
      <c r="F30" s="297"/>
      <c r="G30" s="164"/>
      <c r="H30" s="18"/>
    </row>
    <row r="31" spans="1:8" ht="15.75" customHeight="1" thickBot="1">
      <c r="A31" s="298" t="s">
        <v>107</v>
      </c>
      <c r="B31" s="239" t="s">
        <v>100</v>
      </c>
      <c r="C31" s="239" t="s">
        <v>101</v>
      </c>
      <c r="D31" s="239" t="s">
        <v>125</v>
      </c>
      <c r="E31" s="298" t="s">
        <v>126</v>
      </c>
      <c r="F31" s="237" t="s">
        <v>127</v>
      </c>
      <c r="G31" s="237" t="s">
        <v>128</v>
      </c>
      <c r="H31" s="47"/>
    </row>
    <row r="32" spans="1:8" ht="12" customHeight="1">
      <c r="A32" s="58"/>
      <c r="B32" s="59"/>
      <c r="C32" s="59"/>
      <c r="D32" s="59"/>
      <c r="E32" s="58"/>
      <c r="F32" s="60"/>
      <c r="G32" s="60"/>
      <c r="H32" s="47"/>
    </row>
    <row r="33" spans="1:7" ht="12.75">
      <c r="A33" s="61" t="s">
        <v>84</v>
      </c>
      <c r="B33" s="62">
        <v>2819</v>
      </c>
      <c r="C33" s="62">
        <v>1942</v>
      </c>
      <c r="D33" s="63">
        <v>68.89</v>
      </c>
      <c r="E33" s="63">
        <v>31.11</v>
      </c>
      <c r="F33" s="63">
        <v>27</v>
      </c>
      <c r="G33" s="63">
        <v>21</v>
      </c>
    </row>
    <row r="34" spans="1:7" ht="12.75">
      <c r="A34" s="61" t="s">
        <v>85</v>
      </c>
      <c r="B34" s="62">
        <v>8848</v>
      </c>
      <c r="C34" s="62">
        <v>5727</v>
      </c>
      <c r="D34" s="63">
        <v>64.73</v>
      </c>
      <c r="E34" s="63">
        <v>35.27</v>
      </c>
      <c r="F34" s="63">
        <v>94</v>
      </c>
      <c r="G34" s="63">
        <v>47</v>
      </c>
    </row>
    <row r="35" spans="1:7" ht="12.75">
      <c r="A35" s="61" t="s">
        <v>86</v>
      </c>
      <c r="B35" s="62">
        <v>3992</v>
      </c>
      <c r="C35" s="62">
        <v>2464</v>
      </c>
      <c r="D35" s="63">
        <v>61.72</v>
      </c>
      <c r="E35" s="63">
        <v>38.28</v>
      </c>
      <c r="F35" s="63">
        <v>55</v>
      </c>
      <c r="G35" s="63">
        <v>36</v>
      </c>
    </row>
    <row r="36" spans="1:7" ht="12.75">
      <c r="A36" s="61" t="s">
        <v>87</v>
      </c>
      <c r="B36" s="62">
        <v>5108</v>
      </c>
      <c r="C36" s="62">
        <v>3489</v>
      </c>
      <c r="D36" s="63">
        <v>68.3</v>
      </c>
      <c r="E36" s="63">
        <v>31.7</v>
      </c>
      <c r="F36" s="63">
        <v>85</v>
      </c>
      <c r="G36" s="63">
        <v>34</v>
      </c>
    </row>
    <row r="37" spans="1:7" ht="12.75">
      <c r="A37" s="61" t="s">
        <v>121</v>
      </c>
      <c r="B37" s="62">
        <v>4808</v>
      </c>
      <c r="C37" s="62">
        <v>3370</v>
      </c>
      <c r="D37" s="63">
        <v>70.09</v>
      </c>
      <c r="E37" s="63">
        <v>29.91</v>
      </c>
      <c r="F37" s="63">
        <v>69</v>
      </c>
      <c r="G37" s="63">
        <v>45</v>
      </c>
    </row>
    <row r="38" spans="1:7" ht="12.75">
      <c r="A38" s="61" t="s">
        <v>122</v>
      </c>
      <c r="B38" s="62">
        <v>4095</v>
      </c>
      <c r="C38" s="62">
        <v>2645</v>
      </c>
      <c r="D38" s="63">
        <v>64.59</v>
      </c>
      <c r="E38" s="63">
        <v>35.41</v>
      </c>
      <c r="F38" s="63">
        <v>53</v>
      </c>
      <c r="G38" s="63">
        <v>15</v>
      </c>
    </row>
    <row r="39" spans="1:7" ht="12.75">
      <c r="A39" s="61" t="s">
        <v>90</v>
      </c>
      <c r="B39" s="62">
        <v>2336</v>
      </c>
      <c r="C39" s="62">
        <v>1728</v>
      </c>
      <c r="D39" s="63">
        <v>73.97</v>
      </c>
      <c r="E39" s="63">
        <v>26.03</v>
      </c>
      <c r="F39" s="63">
        <v>49</v>
      </c>
      <c r="G39" s="63">
        <v>21</v>
      </c>
    </row>
    <row r="40" spans="1:7" ht="12.75">
      <c r="A40" s="61" t="s">
        <v>91</v>
      </c>
      <c r="B40" s="62">
        <v>2288</v>
      </c>
      <c r="C40" s="62">
        <v>1424</v>
      </c>
      <c r="D40" s="63">
        <v>62.24</v>
      </c>
      <c r="E40" s="63">
        <v>37.76</v>
      </c>
      <c r="F40" s="63">
        <v>30</v>
      </c>
      <c r="G40" s="63">
        <v>13</v>
      </c>
    </row>
    <row r="41" spans="1:7" ht="12.75">
      <c r="A41" s="61" t="s">
        <v>92</v>
      </c>
      <c r="B41" s="62">
        <v>1823</v>
      </c>
      <c r="C41" s="63">
        <v>1088</v>
      </c>
      <c r="D41" s="63">
        <v>59.68</v>
      </c>
      <c r="E41" s="63">
        <v>40.32</v>
      </c>
      <c r="F41" s="63">
        <v>22</v>
      </c>
      <c r="G41" s="63">
        <v>4</v>
      </c>
    </row>
    <row r="42" spans="1:7" ht="12.75">
      <c r="A42" s="61" t="s">
        <v>93</v>
      </c>
      <c r="B42" s="62">
        <v>2709</v>
      </c>
      <c r="C42" s="62">
        <v>1926</v>
      </c>
      <c r="D42" s="63">
        <v>71.1</v>
      </c>
      <c r="E42" s="63">
        <v>28.9</v>
      </c>
      <c r="F42" s="63">
        <v>46</v>
      </c>
      <c r="G42" s="63">
        <v>21</v>
      </c>
    </row>
    <row r="43" spans="1:7" ht="12.75">
      <c r="A43" s="61" t="s">
        <v>124</v>
      </c>
      <c r="B43" s="62">
        <v>3243</v>
      </c>
      <c r="C43" s="62">
        <v>2317</v>
      </c>
      <c r="D43" s="63">
        <v>71.45</v>
      </c>
      <c r="E43" s="63">
        <v>28.55</v>
      </c>
      <c r="F43" s="63">
        <v>42</v>
      </c>
      <c r="G43" s="63">
        <v>24</v>
      </c>
    </row>
    <row r="44" spans="1:7" ht="12.75">
      <c r="A44" s="61" t="s">
        <v>95</v>
      </c>
      <c r="B44" s="62">
        <v>3705</v>
      </c>
      <c r="C44" s="62">
        <v>2610</v>
      </c>
      <c r="D44" s="63">
        <v>70.45</v>
      </c>
      <c r="E44" s="63">
        <v>29.55</v>
      </c>
      <c r="F44" s="63">
        <v>58</v>
      </c>
      <c r="G44" s="63">
        <v>39</v>
      </c>
    </row>
    <row r="45" spans="1:7" ht="12.75">
      <c r="A45" s="61" t="s">
        <v>129</v>
      </c>
      <c r="B45" s="62">
        <v>1860</v>
      </c>
      <c r="C45" s="63">
        <v>1243</v>
      </c>
      <c r="D45" s="63">
        <v>66.83</v>
      </c>
      <c r="E45" s="63">
        <v>33.17</v>
      </c>
      <c r="F45" s="63">
        <v>27</v>
      </c>
      <c r="G45" s="63">
        <v>22</v>
      </c>
    </row>
    <row r="46" spans="1:7" ht="7.5" customHeight="1">
      <c r="A46" s="297"/>
      <c r="B46" s="297"/>
      <c r="C46" s="299"/>
      <c r="D46" s="300"/>
      <c r="E46" s="297"/>
      <c r="F46" s="297"/>
      <c r="G46" s="297"/>
    </row>
    <row r="47" spans="1:7" ht="13.5" thickBot="1">
      <c r="A47" s="298" t="s">
        <v>97</v>
      </c>
      <c r="B47" s="301">
        <f>SUM(B33:B46)</f>
        <v>47634</v>
      </c>
      <c r="C47" s="301">
        <f>SUM(C33:C46)</f>
        <v>31973</v>
      </c>
      <c r="D47" s="302">
        <v>67.12</v>
      </c>
      <c r="E47" s="302">
        <v>32.88</v>
      </c>
      <c r="F47" s="301">
        <f>SUM(F33:F46)</f>
        <v>657</v>
      </c>
      <c r="G47" s="301">
        <f>SUM(G33:G46)</f>
        <v>342</v>
      </c>
    </row>
    <row r="48" spans="1:8" ht="12.75">
      <c r="A48" s="17" t="s">
        <v>130</v>
      </c>
      <c r="B48" s="17"/>
      <c r="C48" s="17"/>
      <c r="D48" s="17"/>
      <c r="E48" s="17"/>
      <c r="F48" s="17"/>
      <c r="G48" s="17"/>
      <c r="H48" s="22"/>
    </row>
    <row r="49" ht="12.75">
      <c r="A49" s="156" t="s">
        <v>70</v>
      </c>
    </row>
  </sheetData>
  <sheetProtection/>
  <hyperlinks>
    <hyperlink ref="A49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7"/>
  <sheetViews>
    <sheetView showGridLines="0" view="pageLayout" workbookViewId="0" topLeftCell="A25">
      <selection activeCell="K20" sqref="K20"/>
    </sheetView>
  </sheetViews>
  <sheetFormatPr defaultColWidth="11.421875" defaultRowHeight="15"/>
  <cols>
    <col min="1" max="1" width="17.28125" style="7" customWidth="1"/>
    <col min="2" max="3" width="5.57421875" style="7" bestFit="1" customWidth="1"/>
    <col min="4" max="4" width="4.421875" style="7" bestFit="1" customWidth="1"/>
    <col min="5" max="5" width="8.28125" style="7" bestFit="1" customWidth="1"/>
    <col min="6" max="6" width="8.8515625" style="7" customWidth="1"/>
    <col min="7" max="7" width="7.8515625" style="7" bestFit="1" customWidth="1"/>
    <col min="8" max="8" width="4.57421875" style="7" bestFit="1" customWidth="1"/>
    <col min="9" max="9" width="4.140625" style="7" bestFit="1" customWidth="1"/>
    <col min="10" max="10" width="6.140625" style="7" bestFit="1" customWidth="1"/>
    <col min="11" max="11" width="9.140625" style="7" bestFit="1" customWidth="1"/>
    <col min="12" max="12" width="6.00390625" style="7" customWidth="1"/>
    <col min="13" max="16384" width="11.421875" style="7" customWidth="1"/>
  </cols>
  <sheetData>
    <row r="1" spans="1:12" s="21" customFormat="1" ht="15">
      <c r="A1" s="21" t="s">
        <v>265</v>
      </c>
      <c r="B1" s="51"/>
      <c r="L1" s="64"/>
    </row>
    <row r="2" ht="15.75">
      <c r="A2" s="32"/>
    </row>
    <row r="3" ht="15.75">
      <c r="A3" s="32"/>
    </row>
    <row r="4" ht="15.75">
      <c r="A4" s="32"/>
    </row>
    <row r="5" ht="15.75">
      <c r="A5" s="32"/>
    </row>
    <row r="6" ht="15.75">
      <c r="A6" s="32"/>
    </row>
    <row r="7" ht="15.75">
      <c r="A7" s="32"/>
    </row>
    <row r="8" ht="15.75">
      <c r="A8" s="32"/>
    </row>
    <row r="9" ht="15.75">
      <c r="A9" s="32"/>
    </row>
    <row r="10" ht="15.75">
      <c r="A10" s="32"/>
    </row>
    <row r="11" ht="15.75">
      <c r="A11" s="32"/>
    </row>
    <row r="12" ht="15.75">
      <c r="A12" s="32"/>
    </row>
    <row r="13" ht="15.75">
      <c r="A13" s="32"/>
    </row>
    <row r="14" ht="15.75">
      <c r="A14" s="32"/>
    </row>
    <row r="15" ht="15.75">
      <c r="A15" s="32"/>
    </row>
    <row r="16" ht="15.75">
      <c r="A16" s="32"/>
    </row>
    <row r="17" ht="15.75">
      <c r="A17" s="32"/>
    </row>
    <row r="18" ht="15.75">
      <c r="A18" s="32"/>
    </row>
    <row r="19" ht="15.75">
      <c r="A19" s="32"/>
    </row>
    <row r="20" ht="15.75">
      <c r="A20" s="32"/>
    </row>
    <row r="21" ht="15.75">
      <c r="A21" s="32"/>
    </row>
    <row r="22" spans="1:11" ht="15.75" customHeight="1">
      <c r="A22" s="196"/>
      <c r="B22" s="166"/>
      <c r="C22" s="166"/>
      <c r="D22" s="166"/>
      <c r="E22" s="166"/>
      <c r="F22" s="166"/>
      <c r="G22" s="166"/>
      <c r="H22" s="166"/>
      <c r="I22" s="34"/>
      <c r="J22" s="166"/>
      <c r="K22" s="166"/>
    </row>
    <row r="23" spans="1:11" ht="24.75" customHeight="1" thickBot="1">
      <c r="A23" s="236" t="s">
        <v>107</v>
      </c>
      <c r="B23" s="216" t="s">
        <v>72</v>
      </c>
      <c r="C23" s="216" t="s">
        <v>105</v>
      </c>
      <c r="D23" s="216" t="s">
        <v>74</v>
      </c>
      <c r="E23" s="216" t="s">
        <v>75</v>
      </c>
      <c r="F23" s="216" t="s">
        <v>108</v>
      </c>
      <c r="G23" s="216" t="s">
        <v>119</v>
      </c>
      <c r="H23" s="216" t="s">
        <v>104</v>
      </c>
      <c r="I23" s="216" t="s">
        <v>80</v>
      </c>
      <c r="J23" s="237" t="s">
        <v>131</v>
      </c>
      <c r="K23" s="216" t="s">
        <v>112</v>
      </c>
    </row>
    <row r="24" spans="1:11" ht="12.75">
      <c r="A24" s="53" t="s">
        <v>84</v>
      </c>
      <c r="B24" s="65">
        <v>56</v>
      </c>
      <c r="C24" s="65">
        <v>615</v>
      </c>
      <c r="D24" s="65">
        <v>96</v>
      </c>
      <c r="E24" s="65">
        <v>146</v>
      </c>
      <c r="F24" s="65">
        <v>354</v>
      </c>
      <c r="G24" s="65">
        <v>200</v>
      </c>
      <c r="H24" s="65">
        <v>37</v>
      </c>
      <c r="I24" s="65">
        <v>18</v>
      </c>
      <c r="J24" s="65">
        <v>54</v>
      </c>
      <c r="K24" s="55">
        <v>1576</v>
      </c>
    </row>
    <row r="25" spans="1:11" ht="12.75">
      <c r="A25" s="53" t="s">
        <v>85</v>
      </c>
      <c r="B25" s="65">
        <v>184</v>
      </c>
      <c r="C25" s="55">
        <v>1259</v>
      </c>
      <c r="D25" s="65">
        <v>189</v>
      </c>
      <c r="E25" s="65">
        <v>347</v>
      </c>
      <c r="F25" s="55">
        <v>1525</v>
      </c>
      <c r="G25" s="65">
        <v>643</v>
      </c>
      <c r="H25" s="65">
        <v>135</v>
      </c>
      <c r="I25" s="65">
        <v>28</v>
      </c>
      <c r="J25" s="65">
        <v>191</v>
      </c>
      <c r="K25" s="55">
        <v>4501</v>
      </c>
    </row>
    <row r="26" spans="1:11" ht="12.75">
      <c r="A26" s="53" t="s">
        <v>86</v>
      </c>
      <c r="B26" s="65">
        <v>114</v>
      </c>
      <c r="C26" s="65">
        <v>394</v>
      </c>
      <c r="D26" s="65">
        <v>56</v>
      </c>
      <c r="E26" s="65">
        <v>134</v>
      </c>
      <c r="F26" s="65">
        <v>729</v>
      </c>
      <c r="G26" s="65">
        <v>270</v>
      </c>
      <c r="H26" s="65">
        <v>93</v>
      </c>
      <c r="I26" s="65">
        <v>3</v>
      </c>
      <c r="J26" s="65">
        <v>74</v>
      </c>
      <c r="K26" s="55">
        <v>1867</v>
      </c>
    </row>
    <row r="27" spans="1:11" ht="12.75">
      <c r="A27" s="53" t="s">
        <v>87</v>
      </c>
      <c r="B27" s="65">
        <v>156</v>
      </c>
      <c r="C27" s="65">
        <v>824</v>
      </c>
      <c r="D27" s="65">
        <v>103</v>
      </c>
      <c r="E27" s="65">
        <v>202</v>
      </c>
      <c r="F27" s="65">
        <v>645</v>
      </c>
      <c r="G27" s="65">
        <v>404</v>
      </c>
      <c r="H27" s="65">
        <v>124</v>
      </c>
      <c r="I27" s="65">
        <v>14</v>
      </c>
      <c r="J27" s="65">
        <v>86</v>
      </c>
      <c r="K27" s="55">
        <v>2558</v>
      </c>
    </row>
    <row r="28" spans="1:11" ht="22.5">
      <c r="A28" s="53" t="s">
        <v>121</v>
      </c>
      <c r="B28" s="65">
        <v>155</v>
      </c>
      <c r="C28" s="65">
        <v>909</v>
      </c>
      <c r="D28" s="65">
        <v>112</v>
      </c>
      <c r="E28" s="65">
        <v>229</v>
      </c>
      <c r="F28" s="65">
        <v>704</v>
      </c>
      <c r="G28" s="65">
        <v>427</v>
      </c>
      <c r="H28" s="65">
        <v>60</v>
      </c>
      <c r="I28" s="65">
        <v>32</v>
      </c>
      <c r="J28" s="65">
        <v>74</v>
      </c>
      <c r="K28" s="55">
        <v>2702</v>
      </c>
    </row>
    <row r="29" spans="1:11" ht="12.75">
      <c r="A29" s="53" t="s">
        <v>122</v>
      </c>
      <c r="B29" s="65">
        <v>123</v>
      </c>
      <c r="C29" s="65">
        <v>598</v>
      </c>
      <c r="D29" s="65">
        <v>70</v>
      </c>
      <c r="E29" s="65">
        <v>190</v>
      </c>
      <c r="F29" s="65">
        <v>547</v>
      </c>
      <c r="G29" s="65">
        <v>296</v>
      </c>
      <c r="H29" s="65">
        <v>81</v>
      </c>
      <c r="I29" s="65">
        <v>23</v>
      </c>
      <c r="J29" s="65">
        <v>67</v>
      </c>
      <c r="K29" s="55">
        <v>1995</v>
      </c>
    </row>
    <row r="30" spans="1:11" ht="12.75">
      <c r="A30" s="53" t="s">
        <v>90</v>
      </c>
      <c r="B30" s="65">
        <v>104</v>
      </c>
      <c r="C30" s="65">
        <v>392</v>
      </c>
      <c r="D30" s="65">
        <v>56</v>
      </c>
      <c r="E30" s="65">
        <v>139</v>
      </c>
      <c r="F30" s="65">
        <v>305</v>
      </c>
      <c r="G30" s="65">
        <v>208</v>
      </c>
      <c r="H30" s="65">
        <v>31</v>
      </c>
      <c r="I30" s="65">
        <v>16</v>
      </c>
      <c r="J30" s="65">
        <v>35</v>
      </c>
      <c r="K30" s="55">
        <v>1286</v>
      </c>
    </row>
    <row r="31" spans="1:11" ht="12.75">
      <c r="A31" s="53" t="s">
        <v>123</v>
      </c>
      <c r="B31" s="65">
        <v>66</v>
      </c>
      <c r="C31" s="65">
        <v>225</v>
      </c>
      <c r="D31" s="65">
        <v>47</v>
      </c>
      <c r="E31" s="65">
        <v>75</v>
      </c>
      <c r="F31" s="65">
        <v>378</v>
      </c>
      <c r="G31" s="65">
        <v>192</v>
      </c>
      <c r="H31" s="65">
        <v>41</v>
      </c>
      <c r="I31" s="65">
        <v>8</v>
      </c>
      <c r="J31" s="65">
        <v>37</v>
      </c>
      <c r="K31" s="55">
        <v>1069</v>
      </c>
    </row>
    <row r="32" spans="1:11" ht="12.75">
      <c r="A32" s="53" t="s">
        <v>92</v>
      </c>
      <c r="B32" s="65">
        <v>40</v>
      </c>
      <c r="C32" s="65">
        <v>168</v>
      </c>
      <c r="D32" s="65">
        <v>23</v>
      </c>
      <c r="E32" s="65">
        <v>88</v>
      </c>
      <c r="F32" s="65">
        <v>316</v>
      </c>
      <c r="G32" s="65">
        <v>113</v>
      </c>
      <c r="H32" s="65">
        <v>34</v>
      </c>
      <c r="I32" s="65">
        <v>4</v>
      </c>
      <c r="J32" s="65">
        <v>31</v>
      </c>
      <c r="K32" s="65">
        <v>817</v>
      </c>
    </row>
    <row r="33" spans="1:11" ht="12.75">
      <c r="A33" s="53" t="s">
        <v>93</v>
      </c>
      <c r="B33" s="65">
        <v>128</v>
      </c>
      <c r="C33" s="65">
        <v>441</v>
      </c>
      <c r="D33" s="65">
        <v>57</v>
      </c>
      <c r="E33" s="65">
        <v>106</v>
      </c>
      <c r="F33" s="65">
        <v>412</v>
      </c>
      <c r="G33" s="65">
        <v>282</v>
      </c>
      <c r="H33" s="65">
        <v>30</v>
      </c>
      <c r="I33" s="65">
        <v>13</v>
      </c>
      <c r="J33" s="65">
        <v>55</v>
      </c>
      <c r="K33" s="55">
        <v>1524</v>
      </c>
    </row>
    <row r="34" spans="1:11" ht="22.5">
      <c r="A34" s="53" t="s">
        <v>124</v>
      </c>
      <c r="B34" s="65">
        <v>160</v>
      </c>
      <c r="C34" s="65">
        <v>599</v>
      </c>
      <c r="D34" s="65">
        <v>102</v>
      </c>
      <c r="E34" s="65">
        <v>156</v>
      </c>
      <c r="F34" s="65">
        <v>440</v>
      </c>
      <c r="G34" s="65">
        <v>336</v>
      </c>
      <c r="H34" s="65">
        <v>35</v>
      </c>
      <c r="I34" s="65">
        <v>16</v>
      </c>
      <c r="J34" s="65">
        <v>53</v>
      </c>
      <c r="K34" s="55">
        <v>1897</v>
      </c>
    </row>
    <row r="35" spans="1:11" ht="12.75">
      <c r="A35" s="53" t="s">
        <v>95</v>
      </c>
      <c r="B35" s="65">
        <v>140</v>
      </c>
      <c r="C35" s="65">
        <v>509</v>
      </c>
      <c r="D35" s="65">
        <v>56</v>
      </c>
      <c r="E35" s="65">
        <v>158</v>
      </c>
      <c r="F35" s="65">
        <v>609</v>
      </c>
      <c r="G35" s="65">
        <v>340</v>
      </c>
      <c r="H35" s="65">
        <v>62</v>
      </c>
      <c r="I35" s="65">
        <v>7</v>
      </c>
      <c r="J35" s="65">
        <v>77</v>
      </c>
      <c r="K35" s="55">
        <v>1958</v>
      </c>
    </row>
    <row r="36" spans="1:11" ht="12.75">
      <c r="A36" s="53" t="s">
        <v>96</v>
      </c>
      <c r="B36" s="65">
        <v>68</v>
      </c>
      <c r="C36" s="65">
        <v>194</v>
      </c>
      <c r="D36" s="65">
        <v>21</v>
      </c>
      <c r="E36" s="65">
        <v>64</v>
      </c>
      <c r="F36" s="65">
        <v>281</v>
      </c>
      <c r="G36" s="65">
        <v>196</v>
      </c>
      <c r="H36" s="65">
        <v>40</v>
      </c>
      <c r="I36" s="65">
        <v>3</v>
      </c>
      <c r="J36" s="65">
        <v>40</v>
      </c>
      <c r="K36" s="65">
        <v>907</v>
      </c>
    </row>
    <row r="37" spans="1:11" ht="13.5" thickBot="1">
      <c r="A37" s="236" t="s">
        <v>97</v>
      </c>
      <c r="B37" s="295">
        <v>1494</v>
      </c>
      <c r="C37" s="295">
        <v>7127</v>
      </c>
      <c r="D37" s="241">
        <v>988</v>
      </c>
      <c r="E37" s="295">
        <v>2034</v>
      </c>
      <c r="F37" s="295">
        <v>7245</v>
      </c>
      <c r="G37" s="295">
        <v>3907</v>
      </c>
      <c r="H37" s="241">
        <v>803</v>
      </c>
      <c r="I37" s="241">
        <v>185</v>
      </c>
      <c r="J37" s="241">
        <v>874</v>
      </c>
      <c r="K37" s="295">
        <v>24657</v>
      </c>
    </row>
    <row r="38" spans="1:11" ht="12.75">
      <c r="A38" s="383" t="s">
        <v>98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</row>
    <row r="39" ht="12.75">
      <c r="A39" s="156" t="s">
        <v>70</v>
      </c>
    </row>
    <row r="48" ht="6.75" customHeight="1"/>
    <row r="118" ht="15.75">
      <c r="A118" s="50"/>
    </row>
    <row r="159" ht="12.75">
      <c r="A159" s="28"/>
    </row>
    <row r="163" ht="12.75" customHeight="1"/>
    <row r="166" ht="12.75" customHeight="1"/>
    <row r="170" ht="12.75" customHeight="1"/>
    <row r="175" ht="12.75" customHeight="1"/>
    <row r="176" ht="6.75" customHeight="1"/>
    <row r="179" ht="15.75">
      <c r="A179" s="50"/>
    </row>
    <row r="180" ht="15.75">
      <c r="A180" s="50"/>
    </row>
    <row r="184" ht="25.5" customHeight="1"/>
    <row r="200" ht="15.75">
      <c r="A200" s="50"/>
    </row>
    <row r="201" ht="15.75">
      <c r="A201" s="50"/>
    </row>
    <row r="202" ht="15.75">
      <c r="A202" s="50"/>
    </row>
    <row r="203" ht="15.75">
      <c r="A203" s="50"/>
    </row>
    <row r="204" ht="15.75">
      <c r="A204" s="50"/>
    </row>
    <row r="205" ht="15.75">
      <c r="A205" s="50"/>
    </row>
    <row r="206" ht="15.75">
      <c r="A206" s="50"/>
    </row>
    <row r="207" ht="15.75">
      <c r="A207" s="50"/>
    </row>
  </sheetData>
  <sheetProtection/>
  <mergeCells count="1">
    <mergeCell ref="A38:K38"/>
  </mergeCells>
  <hyperlinks>
    <hyperlink ref="A39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showGridLines="0" view="pageLayout" workbookViewId="0" topLeftCell="A31">
      <selection activeCell="H3" sqref="H3"/>
    </sheetView>
  </sheetViews>
  <sheetFormatPr defaultColWidth="11.421875" defaultRowHeight="15"/>
  <cols>
    <col min="1" max="1" width="20.28125" style="7" customWidth="1"/>
    <col min="2" max="2" width="7.7109375" style="7" bestFit="1" customWidth="1"/>
    <col min="3" max="3" width="7.28125" style="7" bestFit="1" customWidth="1"/>
    <col min="4" max="4" width="12.421875" style="7" bestFit="1" customWidth="1"/>
    <col min="5" max="5" width="11.421875" style="7" customWidth="1"/>
    <col min="6" max="6" width="6.57421875" style="7" bestFit="1" customWidth="1"/>
    <col min="7" max="7" width="4.57421875" style="7" bestFit="1" customWidth="1"/>
    <col min="8" max="9" width="11.421875" style="7" customWidth="1"/>
    <col min="10" max="16384" width="11.421875" style="7" customWidth="1"/>
  </cols>
  <sheetData>
    <row r="1" spans="1:11" ht="15">
      <c r="A1" s="21" t="s">
        <v>266</v>
      </c>
      <c r="B1" s="51"/>
      <c r="C1" s="21"/>
      <c r="D1" s="21"/>
      <c r="E1" s="21"/>
      <c r="F1" s="21"/>
      <c r="G1" s="21"/>
      <c r="H1" s="21"/>
      <c r="I1" s="23"/>
      <c r="J1" s="21"/>
      <c r="K1" s="21"/>
    </row>
    <row r="2" ht="15">
      <c r="A2" s="12"/>
    </row>
    <row r="3" ht="15">
      <c r="A3" s="12"/>
    </row>
    <row r="4" spans="1:3" ht="12.75">
      <c r="A4" s="303" t="s">
        <v>92</v>
      </c>
      <c r="B4" s="304">
        <v>45.72</v>
      </c>
      <c r="C4" s="200"/>
    </row>
    <row r="5" spans="1:3" ht="12.75">
      <c r="A5" s="303" t="s">
        <v>123</v>
      </c>
      <c r="B5" s="304">
        <v>48.14</v>
      </c>
      <c r="C5" s="200"/>
    </row>
    <row r="6" spans="1:3" ht="12.75">
      <c r="A6" s="303" t="s">
        <v>86</v>
      </c>
      <c r="B6" s="304">
        <v>48.58</v>
      </c>
      <c r="C6" s="200"/>
    </row>
    <row r="7" spans="1:3" ht="12.75">
      <c r="A7" s="303" t="s">
        <v>85</v>
      </c>
      <c r="B7" s="304">
        <v>52.31</v>
      </c>
      <c r="C7" s="200"/>
    </row>
    <row r="8" spans="1:3" ht="12.75">
      <c r="A8" s="303" t="s">
        <v>122</v>
      </c>
      <c r="B8" s="304">
        <v>52.42</v>
      </c>
      <c r="C8" s="200"/>
    </row>
    <row r="9" spans="1:3" ht="12.75">
      <c r="A9" s="303" t="s">
        <v>87</v>
      </c>
      <c r="B9" s="304">
        <v>53.18</v>
      </c>
      <c r="C9" s="200"/>
    </row>
    <row r="10" spans="1:3" ht="12.75">
      <c r="A10" s="303" t="s">
        <v>96</v>
      </c>
      <c r="B10" s="304">
        <v>53.22</v>
      </c>
      <c r="C10" s="200"/>
    </row>
    <row r="11" spans="1:3" ht="12.75">
      <c r="A11" s="303" t="s">
        <v>95</v>
      </c>
      <c r="B11" s="304">
        <v>56.92</v>
      </c>
      <c r="C11" s="200"/>
    </row>
    <row r="12" spans="1:3" ht="12.75">
      <c r="A12" s="303" t="s">
        <v>84</v>
      </c>
      <c r="B12" s="304">
        <v>58.42</v>
      </c>
      <c r="C12" s="200"/>
    </row>
    <row r="13" spans="1:3" ht="12.75">
      <c r="A13" s="303" t="s">
        <v>121</v>
      </c>
      <c r="B13" s="304">
        <v>59.05</v>
      </c>
      <c r="C13" s="200"/>
    </row>
    <row r="14" spans="1:3" ht="12.75">
      <c r="A14" s="303" t="s">
        <v>93</v>
      </c>
      <c r="B14" s="304">
        <v>59.3</v>
      </c>
      <c r="C14" s="200"/>
    </row>
    <row r="15" spans="1:3" ht="12.75">
      <c r="A15" s="303" t="s">
        <v>90</v>
      </c>
      <c r="B15" s="304">
        <v>61.61</v>
      </c>
      <c r="C15" s="200"/>
    </row>
    <row r="16" spans="1:3" ht="12.75">
      <c r="A16" s="303" t="s">
        <v>124</v>
      </c>
      <c r="B16" s="304">
        <v>62.04</v>
      </c>
      <c r="C16" s="200"/>
    </row>
    <row r="17" spans="1:3" ht="15">
      <c r="A17" s="146"/>
      <c r="B17" s="200"/>
      <c r="C17" s="200"/>
    </row>
    <row r="18" spans="1:3" ht="15.75">
      <c r="A18" s="305"/>
      <c r="B18" s="200"/>
      <c r="C18" s="200"/>
    </row>
    <row r="19" spans="1:3" ht="15.75">
      <c r="A19" s="305"/>
      <c r="B19" s="200"/>
      <c r="C19" s="200"/>
    </row>
    <row r="20" spans="1:3" ht="15.75">
      <c r="A20" s="305"/>
      <c r="B20" s="200"/>
      <c r="C20" s="200"/>
    </row>
    <row r="21" ht="15.75">
      <c r="A21" s="32"/>
    </row>
    <row r="22" ht="15.75">
      <c r="A22" s="32"/>
    </row>
    <row r="23" ht="15.75">
      <c r="A23" s="50"/>
    </row>
    <row r="24" ht="12.75">
      <c r="A24" s="45"/>
    </row>
    <row r="26" ht="12.75">
      <c r="A26" s="28"/>
    </row>
    <row r="27" spans="1:8" ht="12.75">
      <c r="A27" s="307"/>
      <c r="B27" s="307"/>
      <c r="C27" s="307"/>
      <c r="D27" s="307"/>
      <c r="E27" s="307"/>
      <c r="F27" s="307"/>
      <c r="G27" s="308"/>
      <c r="H27" s="18"/>
    </row>
    <row r="28" spans="1:8" ht="15.75" customHeight="1" thickBot="1">
      <c r="A28" s="298" t="s">
        <v>107</v>
      </c>
      <c r="B28" s="239" t="s">
        <v>100</v>
      </c>
      <c r="C28" s="239" t="s">
        <v>101</v>
      </c>
      <c r="D28" s="239" t="s">
        <v>125</v>
      </c>
      <c r="E28" s="298" t="s">
        <v>126</v>
      </c>
      <c r="F28" s="237" t="s">
        <v>127</v>
      </c>
      <c r="G28" s="237" t="s">
        <v>128</v>
      </c>
      <c r="H28" s="47"/>
    </row>
    <row r="29" spans="1:8" ht="11.25" customHeight="1">
      <c r="A29" s="58"/>
      <c r="B29" s="59"/>
      <c r="C29" s="59"/>
      <c r="D29" s="59"/>
      <c r="E29" s="58"/>
      <c r="F29" s="60"/>
      <c r="G29" s="60"/>
      <c r="H29" s="47"/>
    </row>
    <row r="30" spans="1:7" ht="12.75">
      <c r="A30" s="61" t="s">
        <v>84</v>
      </c>
      <c r="B30" s="62">
        <v>2819</v>
      </c>
      <c r="C30" s="62">
        <v>1647</v>
      </c>
      <c r="D30" s="63">
        <v>58.42</v>
      </c>
      <c r="E30" s="63">
        <v>41.58</v>
      </c>
      <c r="F30" s="63">
        <v>56</v>
      </c>
      <c r="G30" s="63">
        <v>15</v>
      </c>
    </row>
    <row r="31" spans="1:7" ht="12.75">
      <c r="A31" s="61" t="s">
        <v>85</v>
      </c>
      <c r="B31" s="62">
        <v>8902</v>
      </c>
      <c r="C31" s="62">
        <v>4657</v>
      </c>
      <c r="D31" s="63">
        <v>52.31</v>
      </c>
      <c r="E31" s="63">
        <v>47.69</v>
      </c>
      <c r="F31" s="63">
        <v>130</v>
      </c>
      <c r="G31" s="63">
        <v>26</v>
      </c>
    </row>
    <row r="32" spans="1:7" ht="12.75">
      <c r="A32" s="61" t="s">
        <v>86</v>
      </c>
      <c r="B32" s="62">
        <v>4004</v>
      </c>
      <c r="C32" s="62">
        <v>1945</v>
      </c>
      <c r="D32" s="63">
        <v>48.58</v>
      </c>
      <c r="E32" s="63">
        <v>51.42</v>
      </c>
      <c r="F32" s="63">
        <v>60</v>
      </c>
      <c r="G32" s="63">
        <v>18</v>
      </c>
    </row>
    <row r="33" spans="1:7" ht="12.75">
      <c r="A33" s="61" t="s">
        <v>87</v>
      </c>
      <c r="B33" s="62">
        <v>4991</v>
      </c>
      <c r="C33" s="62">
        <v>2654</v>
      </c>
      <c r="D33" s="63">
        <v>53.18</v>
      </c>
      <c r="E33" s="63">
        <v>46.82</v>
      </c>
      <c r="F33" s="63">
        <v>81</v>
      </c>
      <c r="G33" s="63">
        <v>15</v>
      </c>
    </row>
    <row r="34" spans="1:7" ht="12.75">
      <c r="A34" s="61" t="s">
        <v>121</v>
      </c>
      <c r="B34" s="62">
        <v>4772</v>
      </c>
      <c r="C34" s="62">
        <v>2818</v>
      </c>
      <c r="D34" s="63">
        <v>59.05</v>
      </c>
      <c r="E34" s="63">
        <v>40.95</v>
      </c>
      <c r="F34" s="63">
        <v>102</v>
      </c>
      <c r="G34" s="63">
        <v>14</v>
      </c>
    </row>
    <row r="35" spans="1:7" ht="12.75">
      <c r="A35" s="61" t="s">
        <v>122</v>
      </c>
      <c r="B35" s="62">
        <v>3968</v>
      </c>
      <c r="C35" s="62">
        <v>2080</v>
      </c>
      <c r="D35" s="63">
        <v>52.42</v>
      </c>
      <c r="E35" s="63">
        <v>47.58</v>
      </c>
      <c r="F35" s="63">
        <v>78</v>
      </c>
      <c r="G35" s="63">
        <v>7</v>
      </c>
    </row>
    <row r="36" spans="1:7" ht="12.75">
      <c r="A36" s="61" t="s">
        <v>90</v>
      </c>
      <c r="B36" s="62">
        <v>2162</v>
      </c>
      <c r="C36" s="62">
        <v>1332</v>
      </c>
      <c r="D36" s="63">
        <v>61.61</v>
      </c>
      <c r="E36" s="63">
        <v>38.39</v>
      </c>
      <c r="F36" s="63">
        <v>37</v>
      </c>
      <c r="G36" s="63">
        <v>9</v>
      </c>
    </row>
    <row r="37" spans="1:7" ht="12.75">
      <c r="A37" s="61" t="s">
        <v>123</v>
      </c>
      <c r="B37" s="62">
        <v>2308</v>
      </c>
      <c r="C37" s="62">
        <v>1111</v>
      </c>
      <c r="D37" s="63">
        <v>48.14</v>
      </c>
      <c r="E37" s="63">
        <v>51.86</v>
      </c>
      <c r="F37" s="63">
        <v>30</v>
      </c>
      <c r="G37" s="63">
        <v>12</v>
      </c>
    </row>
    <row r="38" spans="1:7" ht="12.75">
      <c r="A38" s="61" t="s">
        <v>92</v>
      </c>
      <c r="B38" s="62">
        <v>1824</v>
      </c>
      <c r="C38" s="63">
        <v>834</v>
      </c>
      <c r="D38" s="63">
        <v>45.72</v>
      </c>
      <c r="E38" s="63">
        <v>54.28</v>
      </c>
      <c r="F38" s="63">
        <v>16</v>
      </c>
      <c r="G38" s="63">
        <v>1</v>
      </c>
    </row>
    <row r="39" spans="1:7" ht="12.75">
      <c r="A39" s="61" t="s">
        <v>93</v>
      </c>
      <c r="B39" s="62">
        <v>2678</v>
      </c>
      <c r="C39" s="62">
        <v>1588</v>
      </c>
      <c r="D39" s="63">
        <v>59.3</v>
      </c>
      <c r="E39" s="63">
        <v>40.7</v>
      </c>
      <c r="F39" s="63">
        <v>56</v>
      </c>
      <c r="G39" s="63">
        <v>8</v>
      </c>
    </row>
    <row r="40" spans="1:7" ht="12.75">
      <c r="A40" s="61" t="s">
        <v>124</v>
      </c>
      <c r="B40" s="62">
        <v>3156</v>
      </c>
      <c r="C40" s="62">
        <v>1958</v>
      </c>
      <c r="D40" s="63">
        <v>62.04</v>
      </c>
      <c r="E40" s="63">
        <v>37.96</v>
      </c>
      <c r="F40" s="63">
        <v>50</v>
      </c>
      <c r="G40" s="63">
        <v>11</v>
      </c>
    </row>
    <row r="41" spans="1:7" ht="12.75">
      <c r="A41" s="61" t="s">
        <v>95</v>
      </c>
      <c r="B41" s="62">
        <v>3607</v>
      </c>
      <c r="C41" s="62">
        <v>2053</v>
      </c>
      <c r="D41" s="63">
        <v>56.92</v>
      </c>
      <c r="E41" s="63">
        <v>43.08</v>
      </c>
      <c r="F41" s="63">
        <v>76</v>
      </c>
      <c r="G41" s="63">
        <v>19</v>
      </c>
    </row>
    <row r="42" spans="1:7" ht="12.75">
      <c r="A42" s="61" t="s">
        <v>96</v>
      </c>
      <c r="B42" s="62">
        <v>1819</v>
      </c>
      <c r="C42" s="63">
        <v>968</v>
      </c>
      <c r="D42" s="63">
        <v>53.22</v>
      </c>
      <c r="E42" s="63">
        <v>46.78</v>
      </c>
      <c r="F42" s="63">
        <v>55</v>
      </c>
      <c r="G42" s="63">
        <v>6</v>
      </c>
    </row>
    <row r="43" spans="1:7" ht="7.5" customHeight="1">
      <c r="A43" s="297"/>
      <c r="B43" s="297"/>
      <c r="C43" s="299"/>
      <c r="D43" s="300"/>
      <c r="E43" s="297"/>
      <c r="F43" s="384"/>
      <c r="G43" s="384"/>
    </row>
    <row r="44" spans="1:7" ht="13.5" thickBot="1">
      <c r="A44" s="298" t="s">
        <v>97</v>
      </c>
      <c r="B44" s="301">
        <v>47010</v>
      </c>
      <c r="C44" s="301">
        <v>25645</v>
      </c>
      <c r="D44" s="309">
        <v>54.55</v>
      </c>
      <c r="E44" s="309">
        <v>45.45</v>
      </c>
      <c r="F44" s="309">
        <v>827</v>
      </c>
      <c r="G44" s="309">
        <v>161</v>
      </c>
    </row>
    <row r="45" spans="1:8" ht="12.75">
      <c r="A45" s="27" t="s">
        <v>98</v>
      </c>
      <c r="B45" s="17"/>
      <c r="C45" s="17"/>
      <c r="D45" s="17"/>
      <c r="E45" s="17"/>
      <c r="F45" s="17"/>
      <c r="G45" s="17"/>
      <c r="H45" s="22"/>
    </row>
    <row r="46" ht="12.75">
      <c r="A46" s="156" t="s">
        <v>70</v>
      </c>
    </row>
  </sheetData>
  <sheetProtection/>
  <mergeCells count="1">
    <mergeCell ref="F43:G43"/>
  </mergeCells>
  <hyperlinks>
    <hyperlink ref="A46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2.00390625" style="0" customWidth="1"/>
    <col min="2" max="2" width="6.57421875" style="0" customWidth="1"/>
    <col min="3" max="4" width="5.00390625" style="0" bestFit="1" customWidth="1"/>
    <col min="5" max="5" width="5.140625" style="0" bestFit="1" customWidth="1"/>
    <col min="6" max="6" width="5.7109375" style="0" customWidth="1"/>
    <col min="7" max="7" width="4.57421875" style="0" customWidth="1"/>
    <col min="8" max="8" width="5.00390625" style="0" bestFit="1" customWidth="1"/>
    <col min="9" max="9" width="4.8515625" style="0" customWidth="1"/>
    <col min="10" max="10" width="4.8515625" style="0" bestFit="1" customWidth="1"/>
    <col min="11" max="11" width="5.00390625" style="0" bestFit="1" customWidth="1"/>
    <col min="12" max="12" width="6.8515625" style="0" customWidth="1"/>
    <col min="13" max="13" width="5.28125" style="0" customWidth="1"/>
    <col min="14" max="14" width="6.28125" style="0" bestFit="1" customWidth="1"/>
  </cols>
  <sheetData>
    <row r="1" ht="15.75">
      <c r="A1" s="10" t="s">
        <v>183</v>
      </c>
    </row>
    <row r="2" ht="15">
      <c r="A2" s="7"/>
    </row>
    <row r="3" ht="15">
      <c r="A3" s="12" t="s">
        <v>281</v>
      </c>
    </row>
    <row r="4" spans="1:3" ht="15">
      <c r="A4" s="146"/>
      <c r="B4" s="147"/>
      <c r="C4" s="356"/>
    </row>
    <row r="5" spans="1:3" ht="15">
      <c r="A5" s="354" t="s">
        <v>282</v>
      </c>
      <c r="B5" s="355">
        <v>616</v>
      </c>
      <c r="C5" s="357"/>
    </row>
    <row r="6" spans="1:5" ht="15">
      <c r="A6" s="354" t="s">
        <v>283</v>
      </c>
      <c r="B6" s="355">
        <v>4442</v>
      </c>
      <c r="C6" s="357"/>
      <c r="D6" s="353"/>
      <c r="E6" s="353"/>
    </row>
    <row r="7" spans="1:5" ht="15">
      <c r="A7" s="354" t="s">
        <v>284</v>
      </c>
      <c r="B7" s="355">
        <v>5216</v>
      </c>
      <c r="C7" s="357"/>
      <c r="D7" s="353"/>
      <c r="E7" s="353"/>
    </row>
    <row r="8" spans="1:5" ht="15">
      <c r="A8" s="354" t="s">
        <v>285</v>
      </c>
      <c r="B8" s="355">
        <v>1179</v>
      </c>
      <c r="C8" s="357"/>
      <c r="D8" s="353"/>
      <c r="E8" s="353"/>
    </row>
    <row r="9" spans="1:5" ht="15">
      <c r="A9" s="354" t="s">
        <v>215</v>
      </c>
      <c r="B9" s="355">
        <v>11771</v>
      </c>
      <c r="C9" s="357"/>
      <c r="D9" s="353"/>
      <c r="E9" s="353"/>
    </row>
    <row r="10" spans="1:5" ht="15">
      <c r="A10" s="354" t="s">
        <v>76</v>
      </c>
      <c r="B10" s="355">
        <v>996</v>
      </c>
      <c r="C10" s="357"/>
      <c r="D10" s="353"/>
      <c r="E10" s="353"/>
    </row>
    <row r="11" spans="1:5" ht="15">
      <c r="A11" s="354" t="s">
        <v>152</v>
      </c>
      <c r="B11" s="355">
        <v>2119</v>
      </c>
      <c r="C11" s="357"/>
      <c r="D11" s="353"/>
      <c r="E11" s="353"/>
    </row>
    <row r="12" spans="1:5" ht="15">
      <c r="A12" s="354" t="s">
        <v>286</v>
      </c>
      <c r="B12" s="355">
        <v>1687</v>
      </c>
      <c r="C12" s="357"/>
      <c r="D12" s="353"/>
      <c r="E12" s="353"/>
    </row>
    <row r="13" spans="1:5" ht="15">
      <c r="A13" s="354" t="s">
        <v>287</v>
      </c>
      <c r="B13" s="355">
        <v>391</v>
      </c>
      <c r="C13" s="357"/>
      <c r="D13" s="353"/>
      <c r="E13" s="353"/>
    </row>
    <row r="14" spans="1:5" ht="15">
      <c r="A14" s="354" t="s">
        <v>288</v>
      </c>
      <c r="B14" s="355">
        <v>747</v>
      </c>
      <c r="C14" s="357"/>
      <c r="D14" s="353"/>
      <c r="E14" s="353"/>
    </row>
    <row r="15" spans="1:5" ht="15">
      <c r="A15" s="12"/>
      <c r="B15" s="356"/>
      <c r="C15" s="356"/>
      <c r="D15" s="353"/>
      <c r="E15" s="353"/>
    </row>
    <row r="16" spans="1:5" ht="15">
      <c r="A16" s="12"/>
      <c r="B16" s="356"/>
      <c r="C16" s="356"/>
      <c r="D16" s="353"/>
      <c r="E16" s="353"/>
    </row>
    <row r="17" spans="1:5" ht="15">
      <c r="A17" s="352"/>
      <c r="B17" s="353"/>
      <c r="C17" s="353"/>
      <c r="D17" s="353"/>
      <c r="E17" s="353"/>
    </row>
    <row r="18" spans="1:5" ht="15">
      <c r="A18" s="352"/>
      <c r="B18" s="353"/>
      <c r="C18" s="353"/>
      <c r="D18" s="353"/>
      <c r="E18" s="353"/>
    </row>
    <row r="19" spans="1:5" ht="15">
      <c r="A19" s="352"/>
      <c r="B19" s="353"/>
      <c r="C19" s="353"/>
      <c r="D19" s="353"/>
      <c r="E19" s="353"/>
    </row>
    <row r="20" spans="1:5" ht="15">
      <c r="A20" s="352"/>
      <c r="B20" s="353"/>
      <c r="C20" s="353"/>
      <c r="D20" s="353"/>
      <c r="E20" s="353"/>
    </row>
    <row r="21" spans="1:5" ht="15">
      <c r="A21" s="352"/>
      <c r="B21" s="353"/>
      <c r="C21" s="353"/>
      <c r="D21" s="353"/>
      <c r="E21" s="353"/>
    </row>
    <row r="22" spans="1:5" ht="15">
      <c r="A22" s="352"/>
      <c r="B22" s="353"/>
      <c r="C22" s="353"/>
      <c r="D22" s="353"/>
      <c r="E22" s="353"/>
    </row>
    <row r="23" spans="1:5" ht="15">
      <c r="A23" s="352"/>
      <c r="B23" s="353"/>
      <c r="C23" s="353"/>
      <c r="D23" s="353"/>
      <c r="E23" s="353"/>
    </row>
    <row r="24" spans="1:5" ht="15">
      <c r="A24" s="352"/>
      <c r="B24" s="353"/>
      <c r="C24" s="353"/>
      <c r="D24" s="353"/>
      <c r="E24" s="353"/>
    </row>
    <row r="25" spans="1:5" ht="15">
      <c r="A25" s="352"/>
      <c r="B25" s="353"/>
      <c r="C25" s="353"/>
      <c r="D25" s="353"/>
      <c r="E25" s="353"/>
    </row>
    <row r="26" ht="15">
      <c r="A26" s="12"/>
    </row>
    <row r="27" ht="11.25" customHeight="1"/>
    <row r="28" spans="1:13" ht="37.5" customHeight="1" thickBot="1">
      <c r="A28" s="256"/>
      <c r="B28" s="263" t="s">
        <v>282</v>
      </c>
      <c r="C28" s="263" t="s">
        <v>283</v>
      </c>
      <c r="D28" s="263" t="s">
        <v>284</v>
      </c>
      <c r="E28" s="263" t="s">
        <v>285</v>
      </c>
      <c r="F28" s="263" t="s">
        <v>215</v>
      </c>
      <c r="G28" s="263" t="s">
        <v>76</v>
      </c>
      <c r="H28" s="263" t="s">
        <v>152</v>
      </c>
      <c r="I28" s="263" t="s">
        <v>286</v>
      </c>
      <c r="J28" s="263" t="s">
        <v>287</v>
      </c>
      <c r="K28" s="263" t="s">
        <v>288</v>
      </c>
      <c r="L28" s="263" t="s">
        <v>81</v>
      </c>
      <c r="M28" s="263" t="s">
        <v>144</v>
      </c>
    </row>
    <row r="29" spans="1:13" ht="15">
      <c r="A29" s="125" t="s">
        <v>83</v>
      </c>
      <c r="B29" s="347">
        <v>616</v>
      </c>
      <c r="C29" s="347">
        <v>4442</v>
      </c>
      <c r="D29" s="347">
        <v>5216</v>
      </c>
      <c r="E29" s="347">
        <v>1179</v>
      </c>
      <c r="F29" s="347">
        <v>11771</v>
      </c>
      <c r="G29" s="348">
        <v>996</v>
      </c>
      <c r="H29" s="348">
        <v>2119</v>
      </c>
      <c r="I29" s="348">
        <v>1687</v>
      </c>
      <c r="J29" s="348">
        <v>391</v>
      </c>
      <c r="K29" s="348">
        <v>747</v>
      </c>
      <c r="L29" s="348">
        <v>157</v>
      </c>
      <c r="M29" s="348">
        <v>130</v>
      </c>
    </row>
    <row r="30" spans="1:13" ht="15">
      <c r="A30" s="125"/>
      <c r="B30" s="347"/>
      <c r="C30" s="347"/>
      <c r="D30" s="347"/>
      <c r="E30" s="347"/>
      <c r="F30" s="347"/>
      <c r="G30" s="348"/>
      <c r="H30" s="348"/>
      <c r="I30" s="348"/>
      <c r="J30" s="348"/>
      <c r="K30" s="348"/>
      <c r="L30" s="348"/>
      <c r="M30" s="348"/>
    </row>
    <row r="31" spans="1:13" ht="15">
      <c r="A31" s="125" t="s">
        <v>94</v>
      </c>
      <c r="B31" s="347">
        <v>37</v>
      </c>
      <c r="C31" s="347">
        <v>392</v>
      </c>
      <c r="D31" s="347">
        <v>410</v>
      </c>
      <c r="E31" s="347">
        <v>92</v>
      </c>
      <c r="F31" s="347">
        <v>753</v>
      </c>
      <c r="G31" s="348">
        <v>76</v>
      </c>
      <c r="H31" s="348">
        <v>167</v>
      </c>
      <c r="I31" s="348">
        <v>101</v>
      </c>
      <c r="J31" s="348">
        <v>34</v>
      </c>
      <c r="K31" s="348">
        <v>54</v>
      </c>
      <c r="L31" s="348">
        <v>6</v>
      </c>
      <c r="M31" s="348">
        <v>12</v>
      </c>
    </row>
    <row r="32" spans="1:13" ht="15">
      <c r="A32" s="125" t="s">
        <v>84</v>
      </c>
      <c r="B32" s="347">
        <v>24</v>
      </c>
      <c r="C32" s="347">
        <v>239</v>
      </c>
      <c r="D32" s="347">
        <v>424</v>
      </c>
      <c r="E32" s="347">
        <v>191</v>
      </c>
      <c r="F32" s="347">
        <v>547</v>
      </c>
      <c r="G32" s="348">
        <v>68</v>
      </c>
      <c r="H32" s="348">
        <v>99</v>
      </c>
      <c r="I32" s="348">
        <v>97</v>
      </c>
      <c r="J32" s="348">
        <v>12</v>
      </c>
      <c r="K32" s="348">
        <v>28</v>
      </c>
      <c r="L32" s="348">
        <v>13</v>
      </c>
      <c r="M32" s="348">
        <v>14</v>
      </c>
    </row>
    <row r="33" spans="1:13" ht="15">
      <c r="A33" s="264" t="s">
        <v>141</v>
      </c>
      <c r="B33" s="347">
        <v>50</v>
      </c>
      <c r="C33" s="347">
        <v>301</v>
      </c>
      <c r="D33" s="347">
        <v>525</v>
      </c>
      <c r="E33" s="347">
        <v>122</v>
      </c>
      <c r="F33" s="347">
        <v>1022</v>
      </c>
      <c r="G33" s="348">
        <v>77</v>
      </c>
      <c r="H33" s="348">
        <v>176</v>
      </c>
      <c r="I33" s="348">
        <v>149</v>
      </c>
      <c r="J33" s="348">
        <v>26</v>
      </c>
      <c r="K33" s="348">
        <v>81</v>
      </c>
      <c r="L33" s="348">
        <v>8</v>
      </c>
      <c r="M33" s="348">
        <v>12</v>
      </c>
    </row>
    <row r="34" spans="1:13" ht="15">
      <c r="A34" s="125" t="s">
        <v>93</v>
      </c>
      <c r="B34" s="347">
        <v>19</v>
      </c>
      <c r="C34" s="347">
        <v>294</v>
      </c>
      <c r="D34" s="347">
        <v>323</v>
      </c>
      <c r="E34" s="347">
        <v>83</v>
      </c>
      <c r="F34" s="347">
        <v>791</v>
      </c>
      <c r="G34" s="348">
        <v>70</v>
      </c>
      <c r="H34" s="348">
        <v>110</v>
      </c>
      <c r="I34" s="348">
        <v>95</v>
      </c>
      <c r="J34" s="348">
        <v>16</v>
      </c>
      <c r="K34" s="348">
        <v>37</v>
      </c>
      <c r="L34" s="348">
        <v>11</v>
      </c>
      <c r="M34" s="348">
        <v>8</v>
      </c>
    </row>
    <row r="35" spans="1:13" ht="15">
      <c r="A35" s="125" t="s">
        <v>91</v>
      </c>
      <c r="B35" s="347">
        <v>23</v>
      </c>
      <c r="C35" s="347">
        <v>196</v>
      </c>
      <c r="D35" s="347">
        <v>162</v>
      </c>
      <c r="E35" s="347">
        <v>24</v>
      </c>
      <c r="F35" s="347">
        <v>553</v>
      </c>
      <c r="G35" s="348">
        <v>55</v>
      </c>
      <c r="H35" s="348">
        <v>96</v>
      </c>
      <c r="I35" s="348">
        <v>63</v>
      </c>
      <c r="J35" s="348">
        <v>8</v>
      </c>
      <c r="K35" s="348">
        <v>40</v>
      </c>
      <c r="L35" s="348">
        <v>4</v>
      </c>
      <c r="M35" s="348">
        <v>11</v>
      </c>
    </row>
    <row r="36" spans="1:13" ht="15">
      <c r="A36" s="125" t="s">
        <v>277</v>
      </c>
      <c r="B36" s="347">
        <v>87</v>
      </c>
      <c r="C36" s="347">
        <v>726</v>
      </c>
      <c r="D36" s="347">
        <v>872</v>
      </c>
      <c r="E36" s="347">
        <v>198</v>
      </c>
      <c r="F36" s="347">
        <v>2165</v>
      </c>
      <c r="G36" s="348">
        <v>183</v>
      </c>
      <c r="H36" s="348">
        <v>366</v>
      </c>
      <c r="I36" s="348">
        <v>293</v>
      </c>
      <c r="J36" s="348">
        <v>75</v>
      </c>
      <c r="K36" s="348">
        <v>122</v>
      </c>
      <c r="L36" s="348">
        <v>32</v>
      </c>
      <c r="M36" s="348">
        <v>14</v>
      </c>
    </row>
    <row r="37" spans="1:13" ht="15">
      <c r="A37" s="125" t="s">
        <v>87</v>
      </c>
      <c r="B37" s="347">
        <v>82</v>
      </c>
      <c r="C37" s="347">
        <v>477</v>
      </c>
      <c r="D37" s="347">
        <v>537</v>
      </c>
      <c r="E37" s="347">
        <v>60</v>
      </c>
      <c r="F37" s="347">
        <v>1291</v>
      </c>
      <c r="G37" s="348">
        <v>98</v>
      </c>
      <c r="H37" s="348">
        <v>273</v>
      </c>
      <c r="I37" s="348">
        <v>179</v>
      </c>
      <c r="J37" s="348">
        <v>45</v>
      </c>
      <c r="K37" s="348">
        <v>90</v>
      </c>
      <c r="L37" s="348">
        <v>18</v>
      </c>
      <c r="M37" s="348">
        <v>8</v>
      </c>
    </row>
    <row r="38" spans="1:13" ht="15">
      <c r="A38" s="264" t="s">
        <v>92</v>
      </c>
      <c r="B38" s="347">
        <v>17</v>
      </c>
      <c r="C38" s="347">
        <v>142</v>
      </c>
      <c r="D38" s="347">
        <v>131</v>
      </c>
      <c r="E38" s="347">
        <v>19</v>
      </c>
      <c r="F38" s="347">
        <v>403</v>
      </c>
      <c r="G38" s="348">
        <v>24</v>
      </c>
      <c r="H38" s="348">
        <v>87</v>
      </c>
      <c r="I38" s="348">
        <v>50</v>
      </c>
      <c r="J38" s="348">
        <v>4</v>
      </c>
      <c r="K38" s="348">
        <v>39</v>
      </c>
      <c r="L38" s="348">
        <v>5</v>
      </c>
      <c r="M38" s="348">
        <v>8</v>
      </c>
    </row>
    <row r="39" spans="1:13" ht="15">
      <c r="A39" s="264" t="s">
        <v>95</v>
      </c>
      <c r="B39" s="347">
        <v>44</v>
      </c>
      <c r="C39" s="347">
        <v>406</v>
      </c>
      <c r="D39" s="347">
        <v>422</v>
      </c>
      <c r="E39" s="347">
        <v>52</v>
      </c>
      <c r="F39" s="347">
        <v>1069</v>
      </c>
      <c r="G39" s="348">
        <v>85</v>
      </c>
      <c r="H39" s="348">
        <v>195</v>
      </c>
      <c r="I39" s="348">
        <v>133</v>
      </c>
      <c r="J39" s="348">
        <v>39</v>
      </c>
      <c r="K39" s="348">
        <v>41</v>
      </c>
      <c r="L39" s="348">
        <v>9</v>
      </c>
      <c r="M39" s="348">
        <v>12</v>
      </c>
    </row>
    <row r="40" spans="1:13" ht="15">
      <c r="A40" s="125" t="s">
        <v>90</v>
      </c>
      <c r="B40" s="347">
        <v>16</v>
      </c>
      <c r="C40" s="347">
        <v>263</v>
      </c>
      <c r="D40" s="347">
        <v>353</v>
      </c>
      <c r="E40" s="347">
        <v>60</v>
      </c>
      <c r="F40" s="347">
        <v>615</v>
      </c>
      <c r="G40" s="348">
        <v>55</v>
      </c>
      <c r="H40" s="348">
        <v>114</v>
      </c>
      <c r="I40" s="348">
        <v>102</v>
      </c>
      <c r="J40" s="348">
        <v>14</v>
      </c>
      <c r="K40" s="348">
        <v>31</v>
      </c>
      <c r="L40" s="348">
        <v>19</v>
      </c>
      <c r="M40" s="348">
        <v>5</v>
      </c>
    </row>
    <row r="41" spans="1:13" ht="15">
      <c r="A41" s="125" t="s">
        <v>86</v>
      </c>
      <c r="B41" s="347">
        <v>39</v>
      </c>
      <c r="C41" s="347">
        <v>335</v>
      </c>
      <c r="D41" s="347">
        <v>269</v>
      </c>
      <c r="E41" s="347">
        <v>33</v>
      </c>
      <c r="F41" s="347">
        <v>1059</v>
      </c>
      <c r="G41" s="348">
        <v>59</v>
      </c>
      <c r="H41" s="348">
        <v>174</v>
      </c>
      <c r="I41" s="348">
        <v>150</v>
      </c>
      <c r="J41" s="348">
        <v>41</v>
      </c>
      <c r="K41" s="348">
        <v>74</v>
      </c>
      <c r="L41" s="348">
        <v>7</v>
      </c>
      <c r="M41" s="348">
        <v>13</v>
      </c>
    </row>
    <row r="42" spans="1:13" ht="15">
      <c r="A42" s="125" t="s">
        <v>88</v>
      </c>
      <c r="B42" s="347">
        <v>169</v>
      </c>
      <c r="C42" s="347">
        <v>474</v>
      </c>
      <c r="D42" s="347">
        <v>665</v>
      </c>
      <c r="E42" s="347">
        <v>221</v>
      </c>
      <c r="F42" s="347">
        <v>1069</v>
      </c>
      <c r="G42" s="350">
        <v>100</v>
      </c>
      <c r="H42" s="350">
        <v>186</v>
      </c>
      <c r="I42" s="350">
        <v>203</v>
      </c>
      <c r="J42" s="350">
        <v>54</v>
      </c>
      <c r="K42" s="350">
        <v>81</v>
      </c>
      <c r="L42" s="350">
        <v>12</v>
      </c>
      <c r="M42" s="350">
        <v>9</v>
      </c>
    </row>
    <row r="43" spans="1:13" ht="15.75" thickBot="1">
      <c r="A43" s="349" t="s">
        <v>155</v>
      </c>
      <c r="B43" s="351">
        <v>9</v>
      </c>
      <c r="C43" s="351">
        <v>197</v>
      </c>
      <c r="D43" s="351">
        <v>123</v>
      </c>
      <c r="E43" s="351">
        <v>24</v>
      </c>
      <c r="F43" s="351">
        <v>434</v>
      </c>
      <c r="G43" s="351">
        <v>46</v>
      </c>
      <c r="H43" s="351">
        <v>76</v>
      </c>
      <c r="I43" s="351">
        <v>72</v>
      </c>
      <c r="J43" s="351">
        <v>23</v>
      </c>
      <c r="K43" s="351">
        <v>29</v>
      </c>
      <c r="L43" s="351">
        <v>13</v>
      </c>
      <c r="M43" s="351">
        <v>4</v>
      </c>
    </row>
    <row r="44" ht="15">
      <c r="A44" s="156" t="s">
        <v>70</v>
      </c>
    </row>
  </sheetData>
  <sheetProtection/>
  <hyperlinks>
    <hyperlink ref="A44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2"/>
  <sheetViews>
    <sheetView showGridLines="0" view="pageLayout" zoomScaleSheetLayoutView="100" workbookViewId="0" topLeftCell="A25">
      <selection activeCell="F47" sqref="F47"/>
    </sheetView>
  </sheetViews>
  <sheetFormatPr defaultColWidth="11.421875" defaultRowHeight="15"/>
  <cols>
    <col min="1" max="1" width="19.7109375" style="7" customWidth="1"/>
    <col min="2" max="2" width="4.7109375" style="7" customWidth="1"/>
    <col min="3" max="4" width="5.57421875" style="7" bestFit="1" customWidth="1"/>
    <col min="5" max="5" width="6.57421875" style="7" customWidth="1"/>
    <col min="6" max="6" width="6.28125" style="7" customWidth="1"/>
    <col min="7" max="7" width="5.57421875" style="7" bestFit="1" customWidth="1"/>
    <col min="8" max="8" width="8.28125" style="7" bestFit="1" customWidth="1"/>
    <col min="9" max="9" width="7.28125" style="7" bestFit="1" customWidth="1"/>
    <col min="10" max="10" width="4.7109375" style="7" bestFit="1" customWidth="1"/>
    <col min="11" max="11" width="7.140625" style="7" bestFit="1" customWidth="1"/>
    <col min="12" max="12" width="5.00390625" style="7" customWidth="1"/>
    <col min="13" max="16384" width="11.421875" style="7" customWidth="1"/>
  </cols>
  <sheetData>
    <row r="1" spans="1:12" ht="15">
      <c r="A1" s="259" t="s">
        <v>267</v>
      </c>
      <c r="B1" s="29"/>
      <c r="C1" s="29"/>
      <c r="D1" s="29"/>
      <c r="E1" s="29"/>
      <c r="F1" s="29"/>
      <c r="G1" s="29"/>
      <c r="H1" s="29"/>
      <c r="I1" s="29"/>
      <c r="J1" s="29"/>
      <c r="L1" s="23"/>
    </row>
    <row r="2" ht="15">
      <c r="A2" s="12"/>
    </row>
    <row r="3" ht="15.75">
      <c r="A3" s="32"/>
    </row>
    <row r="4" ht="15.75">
      <c r="A4" s="32"/>
    </row>
    <row r="5" ht="15.75">
      <c r="A5" s="32"/>
    </row>
    <row r="6" ht="15.75">
      <c r="A6" s="32"/>
    </row>
    <row r="7" ht="15.75">
      <c r="A7" s="32"/>
    </row>
    <row r="8" ht="15.75">
      <c r="A8" s="32"/>
    </row>
    <row r="9" ht="15.75">
      <c r="A9" s="32"/>
    </row>
    <row r="10" ht="15.75">
      <c r="A10" s="32"/>
    </row>
    <row r="11" ht="15.75">
      <c r="A11" s="32"/>
    </row>
    <row r="12" ht="15.75">
      <c r="A12" s="32"/>
    </row>
    <row r="13" ht="15.75">
      <c r="A13" s="32"/>
    </row>
    <row r="14" ht="15.75">
      <c r="A14" s="32"/>
    </row>
    <row r="15" ht="15.75">
      <c r="A15" s="32"/>
    </row>
    <row r="16" ht="15.75">
      <c r="A16" s="32"/>
    </row>
    <row r="17" ht="15.75">
      <c r="A17" s="32"/>
    </row>
    <row r="18" ht="15.75">
      <c r="A18" s="32"/>
    </row>
    <row r="19" ht="15">
      <c r="A19" s="12"/>
    </row>
    <row r="21" ht="12.75">
      <c r="A21" s="28"/>
    </row>
    <row r="23" spans="1:11" ht="12.75">
      <c r="A23" s="67"/>
      <c r="B23" s="67"/>
      <c r="C23" s="379"/>
      <c r="D23" s="379"/>
      <c r="E23" s="379"/>
      <c r="F23" s="379"/>
      <c r="G23" s="379"/>
      <c r="H23" s="379"/>
      <c r="I23" s="379"/>
      <c r="J23" s="379"/>
      <c r="K23" s="67"/>
    </row>
    <row r="24" spans="1:11" ht="30.75" customHeight="1" thickBot="1">
      <c r="A24" s="210" t="s">
        <v>99</v>
      </c>
      <c r="B24" s="210" t="s">
        <v>72</v>
      </c>
      <c r="C24" s="210" t="s">
        <v>105</v>
      </c>
      <c r="D24" s="210" t="s">
        <v>74</v>
      </c>
      <c r="E24" s="208" t="s">
        <v>75</v>
      </c>
      <c r="F24" s="208" t="s">
        <v>132</v>
      </c>
      <c r="G24" s="210" t="s">
        <v>76</v>
      </c>
      <c r="H24" s="210" t="s">
        <v>133</v>
      </c>
      <c r="I24" s="210" t="s">
        <v>81</v>
      </c>
      <c r="J24" s="210" t="s">
        <v>82</v>
      </c>
      <c r="K24" s="210" t="s">
        <v>83</v>
      </c>
    </row>
    <row r="25" spans="1:11" ht="12" customHeight="1">
      <c r="A25" s="33"/>
      <c r="B25" s="33"/>
      <c r="C25" s="33"/>
      <c r="D25" s="33"/>
      <c r="E25" s="34"/>
      <c r="F25" s="34"/>
      <c r="G25" s="33"/>
      <c r="H25" s="33"/>
      <c r="I25" s="33"/>
      <c r="J25" s="33"/>
      <c r="K25" s="33"/>
    </row>
    <row r="26" spans="1:11" ht="12.75">
      <c r="A26" s="68" t="s">
        <v>84</v>
      </c>
      <c r="B26" s="69">
        <v>27</v>
      </c>
      <c r="C26" s="69">
        <v>433</v>
      </c>
      <c r="D26" s="69">
        <v>183</v>
      </c>
      <c r="E26" s="69">
        <v>136</v>
      </c>
      <c r="F26" s="69">
        <v>479</v>
      </c>
      <c r="G26" s="69">
        <v>148</v>
      </c>
      <c r="H26" s="69">
        <v>34</v>
      </c>
      <c r="I26" s="69">
        <v>44</v>
      </c>
      <c r="J26" s="69">
        <v>6</v>
      </c>
      <c r="K26" s="37">
        <v>1490</v>
      </c>
    </row>
    <row r="27" spans="1:11" ht="12.75">
      <c r="A27" s="68" t="s">
        <v>85</v>
      </c>
      <c r="B27" s="69">
        <v>114</v>
      </c>
      <c r="C27" s="69">
        <v>904</v>
      </c>
      <c r="D27" s="69">
        <v>290</v>
      </c>
      <c r="E27" s="69">
        <v>326</v>
      </c>
      <c r="F27" s="37">
        <v>1795</v>
      </c>
      <c r="G27" s="69">
        <v>486</v>
      </c>
      <c r="H27" s="69">
        <v>142</v>
      </c>
      <c r="I27" s="69">
        <v>59</v>
      </c>
      <c r="J27" s="69">
        <v>11</v>
      </c>
      <c r="K27" s="37">
        <v>4127</v>
      </c>
    </row>
    <row r="28" spans="1:11" ht="12.75">
      <c r="A28" s="68" t="s">
        <v>86</v>
      </c>
      <c r="B28" s="69">
        <v>54</v>
      </c>
      <c r="C28" s="69">
        <v>187</v>
      </c>
      <c r="D28" s="69">
        <v>96</v>
      </c>
      <c r="E28" s="69">
        <v>150</v>
      </c>
      <c r="F28" s="69">
        <v>873</v>
      </c>
      <c r="G28" s="69">
        <v>193</v>
      </c>
      <c r="H28" s="69">
        <v>69</v>
      </c>
      <c r="I28" s="69">
        <v>35</v>
      </c>
      <c r="J28" s="69">
        <v>15</v>
      </c>
      <c r="K28" s="37">
        <v>1672</v>
      </c>
    </row>
    <row r="29" spans="1:11" ht="12.75">
      <c r="A29" s="68" t="s">
        <v>87</v>
      </c>
      <c r="B29" s="69">
        <v>96</v>
      </c>
      <c r="C29" s="69">
        <v>466</v>
      </c>
      <c r="D29" s="69">
        <v>199</v>
      </c>
      <c r="E29" s="69">
        <v>213</v>
      </c>
      <c r="F29" s="69">
        <v>850</v>
      </c>
      <c r="G29" s="69">
        <v>267</v>
      </c>
      <c r="H29" s="69">
        <v>88</v>
      </c>
      <c r="I29" s="69">
        <v>42</v>
      </c>
      <c r="J29" s="69">
        <v>9</v>
      </c>
      <c r="K29" s="37">
        <v>2230</v>
      </c>
    </row>
    <row r="30" spans="1:11" ht="12.75">
      <c r="A30" s="68" t="s">
        <v>88</v>
      </c>
      <c r="B30" s="69">
        <v>122</v>
      </c>
      <c r="C30" s="69">
        <v>668</v>
      </c>
      <c r="D30" s="69">
        <v>206</v>
      </c>
      <c r="E30" s="69">
        <v>258</v>
      </c>
      <c r="F30" s="69">
        <v>949</v>
      </c>
      <c r="G30" s="69">
        <v>320</v>
      </c>
      <c r="H30" s="69">
        <v>58</v>
      </c>
      <c r="I30" s="69">
        <v>63</v>
      </c>
      <c r="J30" s="69">
        <v>20</v>
      </c>
      <c r="K30" s="37">
        <v>2664</v>
      </c>
    </row>
    <row r="31" spans="1:11" ht="12.75">
      <c r="A31" s="68" t="s">
        <v>89</v>
      </c>
      <c r="B31" s="69">
        <v>49</v>
      </c>
      <c r="C31" s="69">
        <v>384</v>
      </c>
      <c r="D31" s="69">
        <v>127</v>
      </c>
      <c r="E31" s="69">
        <v>143</v>
      </c>
      <c r="F31" s="69">
        <v>571</v>
      </c>
      <c r="G31" s="69">
        <v>209</v>
      </c>
      <c r="H31" s="69">
        <v>80</v>
      </c>
      <c r="I31" s="69">
        <v>30</v>
      </c>
      <c r="J31" s="69">
        <v>3</v>
      </c>
      <c r="K31" s="37">
        <v>1596</v>
      </c>
    </row>
    <row r="32" spans="1:11" ht="12.75">
      <c r="A32" s="68" t="s">
        <v>90</v>
      </c>
      <c r="B32" s="69">
        <v>50</v>
      </c>
      <c r="C32" s="69">
        <v>226</v>
      </c>
      <c r="D32" s="69">
        <v>105</v>
      </c>
      <c r="E32" s="69">
        <v>124</v>
      </c>
      <c r="F32" s="69">
        <v>333</v>
      </c>
      <c r="G32" s="69">
        <v>141</v>
      </c>
      <c r="H32" s="69">
        <v>26</v>
      </c>
      <c r="I32" s="69">
        <v>24</v>
      </c>
      <c r="J32" s="69">
        <v>4</v>
      </c>
      <c r="K32" s="37">
        <v>1033</v>
      </c>
    </row>
    <row r="33" spans="1:11" ht="12.75">
      <c r="A33" s="68" t="s">
        <v>91</v>
      </c>
      <c r="B33" s="69">
        <v>45</v>
      </c>
      <c r="C33" s="69">
        <v>150</v>
      </c>
      <c r="D33" s="69">
        <v>71</v>
      </c>
      <c r="E33" s="69">
        <v>97</v>
      </c>
      <c r="F33" s="69">
        <v>452</v>
      </c>
      <c r="G33" s="69">
        <v>157</v>
      </c>
      <c r="H33" s="69">
        <v>50</v>
      </c>
      <c r="I33" s="69">
        <v>26</v>
      </c>
      <c r="J33" s="69">
        <v>4</v>
      </c>
      <c r="K33" s="37">
        <v>1052</v>
      </c>
    </row>
    <row r="34" spans="1:11" ht="12.75">
      <c r="A34" s="68" t="s">
        <v>92</v>
      </c>
      <c r="B34" s="69">
        <v>15</v>
      </c>
      <c r="C34" s="69">
        <v>112</v>
      </c>
      <c r="D34" s="69">
        <v>68</v>
      </c>
      <c r="E34" s="69">
        <v>58</v>
      </c>
      <c r="F34" s="69">
        <v>409</v>
      </c>
      <c r="G34" s="69">
        <v>97</v>
      </c>
      <c r="H34" s="69">
        <v>19</v>
      </c>
      <c r="I34" s="69">
        <v>10</v>
      </c>
      <c r="J34" s="69">
        <v>2</v>
      </c>
      <c r="K34" s="69">
        <v>790</v>
      </c>
    </row>
    <row r="35" spans="1:11" ht="12.75">
      <c r="A35" s="68" t="s">
        <v>93</v>
      </c>
      <c r="B35" s="69">
        <v>74</v>
      </c>
      <c r="C35" s="69">
        <v>296</v>
      </c>
      <c r="D35" s="69">
        <v>104</v>
      </c>
      <c r="E35" s="69">
        <v>133</v>
      </c>
      <c r="F35" s="69">
        <v>507</v>
      </c>
      <c r="G35" s="69">
        <v>240</v>
      </c>
      <c r="H35" s="69">
        <v>23</v>
      </c>
      <c r="I35" s="69">
        <v>22</v>
      </c>
      <c r="J35" s="69">
        <v>6</v>
      </c>
      <c r="K35" s="37">
        <v>1405</v>
      </c>
    </row>
    <row r="36" spans="1:11" ht="12.75">
      <c r="A36" s="68" t="s">
        <v>94</v>
      </c>
      <c r="B36" s="69">
        <v>90</v>
      </c>
      <c r="C36" s="69">
        <v>425</v>
      </c>
      <c r="D36" s="69">
        <v>149</v>
      </c>
      <c r="E36" s="69">
        <v>152</v>
      </c>
      <c r="F36" s="69">
        <v>571</v>
      </c>
      <c r="G36" s="69">
        <v>231</v>
      </c>
      <c r="H36" s="69">
        <v>34</v>
      </c>
      <c r="I36" s="69">
        <v>32</v>
      </c>
      <c r="J36" s="69">
        <v>4</v>
      </c>
      <c r="K36" s="37">
        <v>1688</v>
      </c>
    </row>
    <row r="37" spans="1:11" ht="12.75">
      <c r="A37" s="68" t="s">
        <v>95</v>
      </c>
      <c r="B37" s="69">
        <v>86</v>
      </c>
      <c r="C37" s="69">
        <v>319</v>
      </c>
      <c r="D37" s="69">
        <v>111</v>
      </c>
      <c r="E37" s="69">
        <v>141</v>
      </c>
      <c r="F37" s="69">
        <v>785</v>
      </c>
      <c r="G37" s="69">
        <v>244</v>
      </c>
      <c r="H37" s="69">
        <v>55</v>
      </c>
      <c r="I37" s="69">
        <v>33</v>
      </c>
      <c r="J37" s="69">
        <v>7</v>
      </c>
      <c r="K37" s="37">
        <v>1781</v>
      </c>
    </row>
    <row r="38" spans="1:11" ht="12.75">
      <c r="A38" s="68" t="s">
        <v>96</v>
      </c>
      <c r="B38" s="69">
        <v>30</v>
      </c>
      <c r="C38" s="69">
        <v>138</v>
      </c>
      <c r="D38" s="69">
        <v>29</v>
      </c>
      <c r="E38" s="69">
        <v>67</v>
      </c>
      <c r="F38" s="69">
        <v>339</v>
      </c>
      <c r="G38" s="69">
        <v>159</v>
      </c>
      <c r="H38" s="69">
        <v>35</v>
      </c>
      <c r="I38" s="69">
        <v>16</v>
      </c>
      <c r="J38" s="69">
        <v>3</v>
      </c>
      <c r="K38" s="69">
        <v>816</v>
      </c>
    </row>
    <row r="39" spans="1:11" ht="12.75">
      <c r="A39" s="258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3.5" thickBot="1">
      <c r="A40" s="228" t="s">
        <v>97</v>
      </c>
      <c r="B40" s="210">
        <v>852</v>
      </c>
      <c r="C40" s="284">
        <v>4708</v>
      </c>
      <c r="D40" s="284">
        <v>1738</v>
      </c>
      <c r="E40" s="284">
        <v>1998</v>
      </c>
      <c r="F40" s="284">
        <v>8913</v>
      </c>
      <c r="G40" s="284">
        <v>2892</v>
      </c>
      <c r="H40" s="210">
        <v>713</v>
      </c>
      <c r="I40" s="210">
        <v>436</v>
      </c>
      <c r="J40" s="210">
        <v>94</v>
      </c>
      <c r="K40" s="284">
        <v>22344</v>
      </c>
    </row>
    <row r="41" ht="12.75">
      <c r="A41" s="27" t="s">
        <v>98</v>
      </c>
    </row>
    <row r="42" ht="12.75">
      <c r="A42" s="156" t="s">
        <v>70</v>
      </c>
    </row>
  </sheetData>
  <sheetProtection/>
  <mergeCells count="4">
    <mergeCell ref="C23:D23"/>
    <mergeCell ref="E23:F23"/>
    <mergeCell ref="G23:H23"/>
    <mergeCell ref="I23:J23"/>
  </mergeCells>
  <hyperlinks>
    <hyperlink ref="A42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1">
      <selection activeCell="F47" sqref="F47"/>
    </sheetView>
  </sheetViews>
  <sheetFormatPr defaultColWidth="11.421875" defaultRowHeight="15"/>
  <cols>
    <col min="1" max="1" width="24.57421875" style="7" customWidth="1"/>
    <col min="2" max="2" width="7.7109375" style="7" bestFit="1" customWidth="1"/>
    <col min="3" max="3" width="7.28125" style="7" bestFit="1" customWidth="1"/>
    <col min="4" max="4" width="12.57421875" style="7" customWidth="1"/>
    <col min="5" max="7" width="11.421875" style="7" customWidth="1"/>
    <col min="8" max="8" width="6.7109375" style="7" customWidth="1"/>
    <col min="9" max="9" width="8.7109375" style="7" customWidth="1"/>
    <col min="10" max="16384" width="11.421875" style="7" customWidth="1"/>
  </cols>
  <sheetData>
    <row r="1" spans="1:9" ht="15">
      <c r="A1" s="259" t="s">
        <v>268</v>
      </c>
      <c r="B1" s="66"/>
      <c r="C1" s="29"/>
      <c r="D1" s="29"/>
      <c r="E1" s="29"/>
      <c r="G1" s="23"/>
      <c r="H1" s="29"/>
      <c r="I1" s="29"/>
    </row>
    <row r="2" spans="1:9" ht="15">
      <c r="A2" s="259"/>
      <c r="B2" s="259"/>
      <c r="C2" s="260"/>
      <c r="D2" s="260"/>
      <c r="E2" s="260"/>
      <c r="G2" s="23"/>
      <c r="H2" s="260"/>
      <c r="I2" s="260"/>
    </row>
    <row r="3" ht="15.75">
      <c r="A3" s="32"/>
    </row>
    <row r="4" spans="1:2" ht="12.75">
      <c r="A4" s="313" t="s">
        <v>86</v>
      </c>
      <c r="B4" s="314">
        <v>41</v>
      </c>
    </row>
    <row r="5" spans="1:2" ht="12.75">
      <c r="A5" s="313" t="s">
        <v>92</v>
      </c>
      <c r="B5" s="314">
        <v>41.87</v>
      </c>
    </row>
    <row r="6" spans="1:2" ht="12.75">
      <c r="A6" s="313" t="s">
        <v>91</v>
      </c>
      <c r="B6" s="314">
        <v>43.1</v>
      </c>
    </row>
    <row r="7" spans="1:2" ht="12.75">
      <c r="A7" s="313" t="s">
        <v>87</v>
      </c>
      <c r="B7" s="314">
        <v>44.2</v>
      </c>
    </row>
    <row r="8" spans="1:2" ht="12.75">
      <c r="A8" s="313" t="s">
        <v>96</v>
      </c>
      <c r="B8" s="314">
        <v>44.98</v>
      </c>
    </row>
    <row r="9" spans="1:2" ht="12.75">
      <c r="A9" s="313" t="s">
        <v>85</v>
      </c>
      <c r="B9" s="314">
        <v>45.62</v>
      </c>
    </row>
    <row r="10" spans="1:2" ht="12.75">
      <c r="A10" s="313" t="s">
        <v>89</v>
      </c>
      <c r="B10" s="314">
        <v>46.37</v>
      </c>
    </row>
    <row r="11" spans="1:2" ht="12.75">
      <c r="A11" s="313" t="s">
        <v>95</v>
      </c>
      <c r="B11" s="314">
        <v>49.57</v>
      </c>
    </row>
    <row r="12" spans="1:2" ht="12.75">
      <c r="A12" s="313" t="s">
        <v>93</v>
      </c>
      <c r="B12" s="314">
        <v>51.02</v>
      </c>
    </row>
    <row r="13" spans="1:2" ht="12.75">
      <c r="A13" s="313" t="s">
        <v>84</v>
      </c>
      <c r="B13" s="314">
        <v>51.38</v>
      </c>
    </row>
    <row r="14" spans="1:2" ht="12.75">
      <c r="A14" s="313" t="s">
        <v>90</v>
      </c>
      <c r="B14" s="314">
        <v>53.58</v>
      </c>
    </row>
    <row r="15" spans="1:2" ht="12.75">
      <c r="A15" s="313" t="s">
        <v>88</v>
      </c>
      <c r="B15" s="314">
        <v>54.66</v>
      </c>
    </row>
    <row r="16" spans="1:2" ht="12.75">
      <c r="A16" s="313" t="s">
        <v>94</v>
      </c>
      <c r="B16" s="314">
        <v>55.04</v>
      </c>
    </row>
    <row r="17" ht="15.75">
      <c r="A17" s="32"/>
    </row>
    <row r="18" ht="15">
      <c r="A18" s="12"/>
    </row>
    <row r="20" ht="15">
      <c r="A20" s="12"/>
    </row>
    <row r="21" ht="15">
      <c r="A21" s="12"/>
    </row>
    <row r="22" ht="15">
      <c r="A22" s="12"/>
    </row>
    <row r="23" ht="12.75">
      <c r="A23" s="73"/>
    </row>
    <row r="24" ht="15">
      <c r="A24" s="12"/>
    </row>
    <row r="26" spans="1:6" ht="12.75">
      <c r="A26" s="258"/>
      <c r="B26" s="258"/>
      <c r="C26" s="258"/>
      <c r="D26" s="258"/>
      <c r="E26" s="258"/>
      <c r="F26" s="67"/>
    </row>
    <row r="27" spans="1:6" ht="15.75" customHeight="1" thickBot="1">
      <c r="A27" s="277" t="s">
        <v>99</v>
      </c>
      <c r="B27" s="310" t="s">
        <v>100</v>
      </c>
      <c r="C27" s="310" t="s">
        <v>101</v>
      </c>
      <c r="D27" s="277" t="s">
        <v>102</v>
      </c>
      <c r="E27" s="277" t="s">
        <v>103</v>
      </c>
      <c r="F27" s="47"/>
    </row>
    <row r="28" spans="1:5" ht="12.75">
      <c r="A28" s="70" t="s">
        <v>84</v>
      </c>
      <c r="B28" s="71">
        <v>2900</v>
      </c>
      <c r="C28" s="71">
        <v>1490</v>
      </c>
      <c r="D28" s="72">
        <v>51.38</v>
      </c>
      <c r="E28" s="72">
        <v>48.62</v>
      </c>
    </row>
    <row r="29" spans="1:5" ht="12.75">
      <c r="A29" s="70" t="s">
        <v>85</v>
      </c>
      <c r="B29" s="71">
        <v>9047</v>
      </c>
      <c r="C29" s="71">
        <v>4127</v>
      </c>
      <c r="D29" s="72">
        <v>45.62</v>
      </c>
      <c r="E29" s="72">
        <v>54.38</v>
      </c>
    </row>
    <row r="30" spans="1:5" ht="12.75">
      <c r="A30" s="70" t="s">
        <v>86</v>
      </c>
      <c r="B30" s="71">
        <v>4078</v>
      </c>
      <c r="C30" s="71">
        <v>1672</v>
      </c>
      <c r="D30" s="72">
        <v>41</v>
      </c>
      <c r="E30" s="72">
        <v>59</v>
      </c>
    </row>
    <row r="31" spans="1:5" ht="12.75">
      <c r="A31" s="70" t="s">
        <v>87</v>
      </c>
      <c r="B31" s="71">
        <v>5045</v>
      </c>
      <c r="C31" s="71">
        <v>2230</v>
      </c>
      <c r="D31" s="72">
        <v>44.2</v>
      </c>
      <c r="E31" s="72">
        <v>55.8</v>
      </c>
    </row>
    <row r="32" spans="1:5" ht="12.75">
      <c r="A32" s="70" t="s">
        <v>88</v>
      </c>
      <c r="B32" s="71">
        <v>4874</v>
      </c>
      <c r="C32" s="71">
        <v>2664</v>
      </c>
      <c r="D32" s="72">
        <v>54.66</v>
      </c>
      <c r="E32" s="72">
        <v>45.34</v>
      </c>
    </row>
    <row r="33" spans="1:5" ht="12.75">
      <c r="A33" s="70" t="s">
        <v>89</v>
      </c>
      <c r="B33" s="71">
        <v>3442</v>
      </c>
      <c r="C33" s="71">
        <v>1596</v>
      </c>
      <c r="D33" s="72">
        <v>46.37</v>
      </c>
      <c r="E33" s="72">
        <v>53.63</v>
      </c>
    </row>
    <row r="34" spans="1:5" ht="12.75">
      <c r="A34" s="70" t="s">
        <v>90</v>
      </c>
      <c r="B34" s="71">
        <v>1928</v>
      </c>
      <c r="C34" s="71">
        <v>1033</v>
      </c>
      <c r="D34" s="72">
        <v>53.58</v>
      </c>
      <c r="E34" s="72">
        <v>46.42</v>
      </c>
    </row>
    <row r="35" spans="1:5" ht="12.75">
      <c r="A35" s="70" t="s">
        <v>91</v>
      </c>
      <c r="B35" s="71">
        <v>2441</v>
      </c>
      <c r="C35" s="71">
        <v>1052</v>
      </c>
      <c r="D35" s="72">
        <v>43.1</v>
      </c>
      <c r="E35" s="72">
        <v>56.9</v>
      </c>
    </row>
    <row r="36" spans="1:5" ht="12.75">
      <c r="A36" s="70" t="s">
        <v>92</v>
      </c>
      <c r="B36" s="71">
        <v>1887</v>
      </c>
      <c r="C36" s="72">
        <v>790</v>
      </c>
      <c r="D36" s="72">
        <v>41.87</v>
      </c>
      <c r="E36" s="72">
        <v>58.13</v>
      </c>
    </row>
    <row r="37" spans="1:5" ht="12.75">
      <c r="A37" s="70" t="s">
        <v>93</v>
      </c>
      <c r="B37" s="71">
        <v>2754</v>
      </c>
      <c r="C37" s="71">
        <v>1405</v>
      </c>
      <c r="D37" s="72">
        <v>51.02</v>
      </c>
      <c r="E37" s="72">
        <v>48.98</v>
      </c>
    </row>
    <row r="38" spans="1:5" ht="12.75">
      <c r="A38" s="70" t="s">
        <v>94</v>
      </c>
      <c r="B38" s="71">
        <v>3067</v>
      </c>
      <c r="C38" s="71">
        <v>1688</v>
      </c>
      <c r="D38" s="72">
        <v>55.04</v>
      </c>
      <c r="E38" s="72">
        <v>44.96</v>
      </c>
    </row>
    <row r="39" spans="1:5" ht="12.75">
      <c r="A39" s="70" t="s">
        <v>95</v>
      </c>
      <c r="B39" s="71">
        <v>3593</v>
      </c>
      <c r="C39" s="71">
        <v>1781</v>
      </c>
      <c r="D39" s="72">
        <v>49.57</v>
      </c>
      <c r="E39" s="72">
        <v>50.43</v>
      </c>
    </row>
    <row r="40" spans="1:5" ht="12.75">
      <c r="A40" s="70" t="s">
        <v>96</v>
      </c>
      <c r="B40" s="71">
        <v>1814</v>
      </c>
      <c r="C40" s="72">
        <v>816</v>
      </c>
      <c r="D40" s="72">
        <v>44.98</v>
      </c>
      <c r="E40" s="72">
        <v>55.02</v>
      </c>
    </row>
    <row r="41" spans="1:5" ht="13.5" thickBot="1">
      <c r="A41" s="311" t="s">
        <v>97</v>
      </c>
      <c r="B41" s="312">
        <v>46870</v>
      </c>
      <c r="C41" s="312">
        <v>22344</v>
      </c>
      <c r="D41" s="310">
        <v>47.67</v>
      </c>
      <c r="E41" s="310">
        <v>52.33</v>
      </c>
    </row>
    <row r="42" ht="12.75">
      <c r="A42" s="27" t="s">
        <v>98</v>
      </c>
    </row>
    <row r="43" spans="1:6" ht="12.75">
      <c r="A43" s="156" t="s">
        <v>70</v>
      </c>
      <c r="E43" s="19"/>
      <c r="F43" s="19"/>
    </row>
    <row r="44" ht="15.75">
      <c r="A44" s="50"/>
    </row>
  </sheetData>
  <sheetProtection/>
  <hyperlinks>
    <hyperlink ref="A43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Layout" workbookViewId="0" topLeftCell="A13">
      <selection activeCell="A2" sqref="A2"/>
    </sheetView>
  </sheetViews>
  <sheetFormatPr defaultColWidth="11.421875" defaultRowHeight="15"/>
  <cols>
    <col min="1" max="1" width="22.7109375" style="7" customWidth="1"/>
    <col min="2" max="2" width="5.8515625" style="7" bestFit="1" customWidth="1"/>
    <col min="3" max="3" width="9.421875" style="7" bestFit="1" customWidth="1"/>
    <col min="4" max="4" width="6.7109375" style="7" customWidth="1"/>
    <col min="5" max="5" width="6.28125" style="7" bestFit="1" customWidth="1"/>
    <col min="6" max="7" width="6.140625" style="7" bestFit="1" customWidth="1"/>
    <col min="8" max="8" width="7.57421875" style="7" bestFit="1" customWidth="1"/>
    <col min="9" max="9" width="11.00390625" style="7" customWidth="1"/>
    <col min="10" max="10" width="3.140625" style="7" customWidth="1"/>
    <col min="11" max="16384" width="11.421875" style="7" customWidth="1"/>
  </cols>
  <sheetData>
    <row r="1" spans="1:9" ht="15">
      <c r="A1" s="259" t="s">
        <v>269</v>
      </c>
      <c r="B1" s="66"/>
      <c r="C1" s="29"/>
      <c r="D1" s="29"/>
      <c r="E1" s="29"/>
      <c r="F1" s="29"/>
      <c r="G1" s="29"/>
      <c r="H1" s="29"/>
      <c r="I1" s="23"/>
    </row>
    <row r="2" spans="1:9" ht="15">
      <c r="A2" s="259"/>
      <c r="B2" s="259"/>
      <c r="C2" s="260"/>
      <c r="D2" s="260"/>
      <c r="E2" s="260"/>
      <c r="F2" s="260"/>
      <c r="G2" s="260"/>
      <c r="H2" s="260"/>
      <c r="I2" s="23"/>
    </row>
    <row r="3" spans="1:9" ht="15">
      <c r="A3" s="259"/>
      <c r="B3" s="259"/>
      <c r="C3" s="260"/>
      <c r="D3" s="260"/>
      <c r="E3" s="260"/>
      <c r="F3" s="260"/>
      <c r="G3" s="260"/>
      <c r="H3" s="260"/>
      <c r="I3" s="23"/>
    </row>
    <row r="4" spans="1:9" ht="15">
      <c r="A4" s="259"/>
      <c r="B4" s="259"/>
      <c r="C4" s="260"/>
      <c r="D4" s="260"/>
      <c r="E4" s="260"/>
      <c r="F4" s="260"/>
      <c r="G4" s="260"/>
      <c r="H4" s="260"/>
      <c r="I4" s="23"/>
    </row>
    <row r="5" spans="1:9" ht="15">
      <c r="A5" s="259"/>
      <c r="B5" s="259"/>
      <c r="C5" s="260"/>
      <c r="D5" s="260"/>
      <c r="E5" s="260"/>
      <c r="F5" s="260"/>
      <c r="G5" s="260"/>
      <c r="H5" s="260"/>
      <c r="I5" s="23"/>
    </row>
    <row r="6" spans="1:9" ht="15">
      <c r="A6" s="259"/>
      <c r="B6" s="259"/>
      <c r="C6" s="260"/>
      <c r="D6" s="260"/>
      <c r="E6" s="260"/>
      <c r="F6" s="260"/>
      <c r="G6" s="260"/>
      <c r="H6" s="260"/>
      <c r="I6" s="23"/>
    </row>
    <row r="7" spans="1:9" ht="15">
      <c r="A7" s="259"/>
      <c r="B7" s="259"/>
      <c r="C7" s="260"/>
      <c r="D7" s="260"/>
      <c r="E7" s="260"/>
      <c r="F7" s="260"/>
      <c r="G7" s="260"/>
      <c r="H7" s="260"/>
      <c r="I7" s="23"/>
    </row>
    <row r="8" spans="1:9" ht="15">
      <c r="A8" s="259"/>
      <c r="B8" s="259"/>
      <c r="C8" s="260"/>
      <c r="D8" s="260"/>
      <c r="E8" s="260"/>
      <c r="F8" s="260"/>
      <c r="G8" s="260"/>
      <c r="H8" s="260"/>
      <c r="I8" s="23"/>
    </row>
    <row r="9" spans="1:9" ht="15">
      <c r="A9" s="259"/>
      <c r="B9" s="259"/>
      <c r="C9" s="260"/>
      <c r="D9" s="260"/>
      <c r="E9" s="260"/>
      <c r="F9" s="260"/>
      <c r="G9" s="260"/>
      <c r="H9" s="260"/>
      <c r="I9" s="23"/>
    </row>
    <row r="10" spans="1:9" ht="15">
      <c r="A10" s="259"/>
      <c r="B10" s="259"/>
      <c r="C10" s="260"/>
      <c r="D10" s="260"/>
      <c r="E10" s="260"/>
      <c r="F10" s="260"/>
      <c r="G10" s="260"/>
      <c r="H10" s="260"/>
      <c r="I10" s="23"/>
    </row>
    <row r="11" spans="1:9" ht="15">
      <c r="A11" s="259"/>
      <c r="B11" s="259"/>
      <c r="C11" s="260"/>
      <c r="D11" s="260"/>
      <c r="E11" s="260"/>
      <c r="F11" s="260"/>
      <c r="G11" s="260"/>
      <c r="H11" s="260"/>
      <c r="I11" s="23"/>
    </row>
    <row r="12" spans="1:9" ht="15">
      <c r="A12" s="259"/>
      <c r="B12" s="259"/>
      <c r="C12" s="260"/>
      <c r="D12" s="260"/>
      <c r="E12" s="260"/>
      <c r="F12" s="260"/>
      <c r="G12" s="260"/>
      <c r="H12" s="260"/>
      <c r="I12" s="23"/>
    </row>
    <row r="13" spans="1:9" ht="15">
      <c r="A13" s="259"/>
      <c r="B13" s="259"/>
      <c r="C13" s="260"/>
      <c r="D13" s="260"/>
      <c r="E13" s="260"/>
      <c r="F13" s="260"/>
      <c r="G13" s="260"/>
      <c r="H13" s="260"/>
      <c r="I13" s="23"/>
    </row>
    <row r="14" spans="1:9" ht="15">
      <c r="A14" s="259"/>
      <c r="B14" s="259"/>
      <c r="C14" s="260"/>
      <c r="D14" s="260"/>
      <c r="E14" s="260"/>
      <c r="F14" s="260"/>
      <c r="G14" s="260"/>
      <c r="H14" s="260"/>
      <c r="I14" s="23"/>
    </row>
    <row r="15" spans="1:9" ht="15">
      <c r="A15" s="259"/>
      <c r="B15" s="259"/>
      <c r="C15" s="260"/>
      <c r="D15" s="260"/>
      <c r="E15" s="260"/>
      <c r="F15" s="260"/>
      <c r="G15" s="260"/>
      <c r="H15" s="260"/>
      <c r="I15" s="23"/>
    </row>
    <row r="16" spans="1:9" ht="15">
      <c r="A16" s="259"/>
      <c r="B16" s="259"/>
      <c r="C16" s="260"/>
      <c r="D16" s="260"/>
      <c r="E16" s="260"/>
      <c r="F16" s="260"/>
      <c r="G16" s="260"/>
      <c r="H16" s="260"/>
      <c r="I16" s="23"/>
    </row>
    <row r="17" spans="1:9" ht="15">
      <c r="A17" s="259"/>
      <c r="B17" s="259"/>
      <c r="C17" s="260"/>
      <c r="D17" s="260"/>
      <c r="E17" s="260"/>
      <c r="F17" s="260"/>
      <c r="G17" s="260"/>
      <c r="H17" s="260"/>
      <c r="I17" s="23"/>
    </row>
    <row r="18" spans="1:9" ht="15">
      <c r="A18" s="259"/>
      <c r="B18" s="259"/>
      <c r="C18" s="260"/>
      <c r="D18" s="260"/>
      <c r="E18" s="260"/>
      <c r="F18" s="260"/>
      <c r="G18" s="260"/>
      <c r="H18" s="260"/>
      <c r="I18" s="23"/>
    </row>
    <row r="19" spans="1:9" ht="15">
      <c r="A19" s="259"/>
      <c r="B19" s="259"/>
      <c r="C19" s="260"/>
      <c r="D19" s="260"/>
      <c r="E19" s="260"/>
      <c r="F19" s="260"/>
      <c r="G19" s="260"/>
      <c r="H19" s="260"/>
      <c r="I19" s="23"/>
    </row>
    <row r="20" spans="1:9" ht="15">
      <c r="A20" s="259"/>
      <c r="B20" s="259"/>
      <c r="C20" s="260"/>
      <c r="D20" s="260"/>
      <c r="E20" s="260"/>
      <c r="F20" s="260"/>
      <c r="G20" s="260"/>
      <c r="H20" s="260"/>
      <c r="I20" s="23"/>
    </row>
    <row r="21" spans="1:9" ht="15">
      <c r="A21" s="259"/>
      <c r="B21" s="259"/>
      <c r="C21" s="260"/>
      <c r="D21" s="260"/>
      <c r="E21" s="260"/>
      <c r="F21" s="260"/>
      <c r="G21" s="260"/>
      <c r="H21" s="260"/>
      <c r="I21" s="23"/>
    </row>
    <row r="22" spans="1:9" ht="15">
      <c r="A22" s="259"/>
      <c r="B22" s="259"/>
      <c r="C22" s="260"/>
      <c r="D22" s="260"/>
      <c r="E22" s="260"/>
      <c r="F22" s="260"/>
      <c r="G22" s="260"/>
      <c r="H22" s="260"/>
      <c r="I22" s="23"/>
    </row>
    <row r="23" spans="1:8" ht="12.75">
      <c r="A23" s="18"/>
      <c r="B23" s="18"/>
      <c r="C23" s="377"/>
      <c r="D23" s="377"/>
      <c r="E23" s="377"/>
      <c r="F23" s="377"/>
      <c r="G23" s="74"/>
      <c r="H23" s="74"/>
    </row>
    <row r="24" spans="1:8" ht="15.75" customHeight="1" thickBot="1">
      <c r="A24" s="209" t="s">
        <v>107</v>
      </c>
      <c r="B24" s="208" t="s">
        <v>105</v>
      </c>
      <c r="C24" s="208" t="s">
        <v>132</v>
      </c>
      <c r="D24" s="208" t="s">
        <v>74</v>
      </c>
      <c r="E24" s="208" t="s">
        <v>134</v>
      </c>
      <c r="F24" s="208" t="s">
        <v>135</v>
      </c>
      <c r="G24" s="210" t="s">
        <v>131</v>
      </c>
      <c r="H24" s="208" t="s">
        <v>252</v>
      </c>
    </row>
    <row r="25" spans="1:8" ht="12.75">
      <c r="A25" s="75" t="s">
        <v>84</v>
      </c>
      <c r="B25" s="36">
        <v>526</v>
      </c>
      <c r="C25" s="36">
        <v>662</v>
      </c>
      <c r="D25" s="36">
        <v>253</v>
      </c>
      <c r="E25" s="36">
        <v>185</v>
      </c>
      <c r="F25" s="36">
        <v>137</v>
      </c>
      <c r="G25" s="36">
        <v>17</v>
      </c>
      <c r="H25" s="76">
        <v>1704</v>
      </c>
    </row>
    <row r="26" spans="1:8" ht="12.75">
      <c r="A26" s="75" t="s">
        <v>85</v>
      </c>
      <c r="B26" s="36">
        <v>937</v>
      </c>
      <c r="C26" s="76">
        <v>2456</v>
      </c>
      <c r="D26" s="36">
        <v>399</v>
      </c>
      <c r="E26" s="36">
        <v>603</v>
      </c>
      <c r="F26" s="36">
        <v>359</v>
      </c>
      <c r="G26" s="36">
        <v>109</v>
      </c>
      <c r="H26" s="76">
        <v>5075</v>
      </c>
    </row>
    <row r="27" spans="1:8" ht="12.75">
      <c r="A27" s="75" t="s">
        <v>86</v>
      </c>
      <c r="B27" s="36">
        <v>244</v>
      </c>
      <c r="C27" s="76">
        <v>1202</v>
      </c>
      <c r="D27" s="36">
        <v>121</v>
      </c>
      <c r="E27" s="36">
        <v>219</v>
      </c>
      <c r="F27" s="36">
        <v>208</v>
      </c>
      <c r="G27" s="36">
        <v>34</v>
      </c>
      <c r="H27" s="76">
        <v>2218</v>
      </c>
    </row>
    <row r="28" spans="1:8" ht="12.75">
      <c r="A28" s="75" t="s">
        <v>87</v>
      </c>
      <c r="B28" s="36">
        <v>441</v>
      </c>
      <c r="C28" s="76">
        <v>1199</v>
      </c>
      <c r="D28" s="36">
        <v>226</v>
      </c>
      <c r="E28" s="36">
        <v>355</v>
      </c>
      <c r="F28" s="36">
        <v>202</v>
      </c>
      <c r="G28" s="36">
        <v>50</v>
      </c>
      <c r="H28" s="76">
        <v>2049</v>
      </c>
    </row>
    <row r="29" spans="1:8" ht="12.75">
      <c r="A29" s="75" t="s">
        <v>88</v>
      </c>
      <c r="B29" s="36">
        <v>661</v>
      </c>
      <c r="C29" s="76">
        <v>1199</v>
      </c>
      <c r="D29" s="36">
        <v>312</v>
      </c>
      <c r="E29" s="36">
        <v>385</v>
      </c>
      <c r="F29" s="36">
        <v>257</v>
      </c>
      <c r="G29" s="36">
        <v>56</v>
      </c>
      <c r="H29" s="76">
        <v>2395</v>
      </c>
    </row>
    <row r="30" spans="1:8" ht="12.75">
      <c r="A30" s="75" t="s">
        <v>89</v>
      </c>
      <c r="B30" s="36">
        <v>398</v>
      </c>
      <c r="C30" s="36">
        <v>660</v>
      </c>
      <c r="D30" s="36">
        <v>114</v>
      </c>
      <c r="E30" s="36">
        <v>209</v>
      </c>
      <c r="F30" s="36">
        <v>127</v>
      </c>
      <c r="G30" s="36">
        <v>39</v>
      </c>
      <c r="H30" s="76">
        <v>1556</v>
      </c>
    </row>
    <row r="31" spans="1:8" ht="12.75">
      <c r="A31" s="75" t="s">
        <v>90</v>
      </c>
      <c r="B31" s="36">
        <v>250</v>
      </c>
      <c r="C31" s="36">
        <v>486</v>
      </c>
      <c r="D31" s="36">
        <v>111</v>
      </c>
      <c r="E31" s="36">
        <v>174</v>
      </c>
      <c r="F31" s="36">
        <v>104</v>
      </c>
      <c r="G31" s="36">
        <v>17</v>
      </c>
      <c r="H31" s="36">
        <v>664</v>
      </c>
    </row>
    <row r="32" spans="1:8" ht="12.75">
      <c r="A32" s="75" t="s">
        <v>91</v>
      </c>
      <c r="B32" s="36">
        <v>149</v>
      </c>
      <c r="C32" s="36">
        <v>690</v>
      </c>
      <c r="D32" s="36">
        <v>94</v>
      </c>
      <c r="E32" s="36">
        <v>157</v>
      </c>
      <c r="F32" s="36">
        <v>118</v>
      </c>
      <c r="G32" s="36">
        <v>33</v>
      </c>
      <c r="H32" s="76">
        <v>1164</v>
      </c>
    </row>
    <row r="33" spans="1:8" ht="12.75">
      <c r="A33" s="75" t="s">
        <v>92</v>
      </c>
      <c r="B33" s="36">
        <v>156</v>
      </c>
      <c r="C33" s="36">
        <v>570</v>
      </c>
      <c r="D33" s="36">
        <v>67</v>
      </c>
      <c r="E33" s="36">
        <v>95</v>
      </c>
      <c r="F33" s="36">
        <v>75</v>
      </c>
      <c r="G33" s="36">
        <v>24</v>
      </c>
      <c r="H33" s="36">
        <v>999</v>
      </c>
    </row>
    <row r="34" spans="1:8" ht="12.75">
      <c r="A34" s="75" t="s">
        <v>93</v>
      </c>
      <c r="B34" s="36">
        <v>290</v>
      </c>
      <c r="C34" s="36">
        <v>774</v>
      </c>
      <c r="D34" s="36">
        <v>146</v>
      </c>
      <c r="E34" s="36">
        <v>306</v>
      </c>
      <c r="F34" s="36">
        <v>136</v>
      </c>
      <c r="G34" s="36">
        <v>16</v>
      </c>
      <c r="H34" s="76">
        <v>1624</v>
      </c>
    </row>
    <row r="35" spans="1:8" ht="12.75">
      <c r="A35" s="75" t="s">
        <v>94</v>
      </c>
      <c r="B35" s="36">
        <v>380</v>
      </c>
      <c r="C35" s="36">
        <v>639</v>
      </c>
      <c r="D35" s="36">
        <v>149</v>
      </c>
      <c r="E35" s="36">
        <v>208</v>
      </c>
      <c r="F35" s="36">
        <v>128</v>
      </c>
      <c r="G35" s="36">
        <v>30</v>
      </c>
      <c r="H35" s="76">
        <v>1086</v>
      </c>
    </row>
    <row r="36" spans="1:8" ht="12.75">
      <c r="A36" s="75" t="s">
        <v>95</v>
      </c>
      <c r="B36" s="36">
        <v>364</v>
      </c>
      <c r="C36" s="76">
        <v>1038</v>
      </c>
      <c r="D36" s="36">
        <v>170</v>
      </c>
      <c r="E36" s="36">
        <v>260</v>
      </c>
      <c r="F36" s="36">
        <v>159</v>
      </c>
      <c r="G36" s="36">
        <v>37</v>
      </c>
      <c r="H36" s="76">
        <v>1585</v>
      </c>
    </row>
    <row r="37" spans="1:8" ht="12.75">
      <c r="A37" s="75" t="s">
        <v>96</v>
      </c>
      <c r="B37" s="36">
        <v>122</v>
      </c>
      <c r="C37" s="36">
        <v>454</v>
      </c>
      <c r="D37" s="36">
        <v>52</v>
      </c>
      <c r="E37" s="36">
        <v>173</v>
      </c>
      <c r="F37" s="36">
        <v>78</v>
      </c>
      <c r="G37" s="36">
        <v>16</v>
      </c>
      <c r="H37" s="36">
        <v>955</v>
      </c>
    </row>
    <row r="38" spans="1:8" ht="18" customHeight="1" thickBot="1">
      <c r="A38" s="261" t="s">
        <v>97</v>
      </c>
      <c r="B38" s="224">
        <v>4918</v>
      </c>
      <c r="C38" s="224">
        <v>12029</v>
      </c>
      <c r="D38" s="224">
        <v>2214</v>
      </c>
      <c r="E38" s="224">
        <v>3329</v>
      </c>
      <c r="F38" s="224">
        <v>2088</v>
      </c>
      <c r="G38" s="208">
        <v>478</v>
      </c>
      <c r="H38" s="224">
        <v>25056</v>
      </c>
    </row>
    <row r="39" ht="12.75">
      <c r="A39" s="27" t="s">
        <v>98</v>
      </c>
    </row>
    <row r="40" ht="12.75">
      <c r="A40" s="156" t="s">
        <v>70</v>
      </c>
    </row>
  </sheetData>
  <sheetProtection/>
  <mergeCells count="2">
    <mergeCell ref="C23:D23"/>
    <mergeCell ref="E23:F23"/>
  </mergeCells>
  <hyperlinks>
    <hyperlink ref="A40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1"/>
  <sheetViews>
    <sheetView showGridLines="0" view="pageLayout" workbookViewId="0" topLeftCell="A33">
      <selection activeCell="F47" sqref="F47"/>
    </sheetView>
  </sheetViews>
  <sheetFormatPr defaultColWidth="11.421875" defaultRowHeight="15"/>
  <cols>
    <col min="1" max="1" width="22.8515625" style="7" customWidth="1"/>
    <col min="2" max="2" width="6.57421875" style="7" bestFit="1" customWidth="1"/>
    <col min="3" max="3" width="12.7109375" style="7" bestFit="1" customWidth="1"/>
    <col min="4" max="4" width="6.7109375" style="7" customWidth="1"/>
    <col min="5" max="5" width="10.421875" style="7" customWidth="1"/>
    <col min="6" max="6" width="13.7109375" style="7" bestFit="1" customWidth="1"/>
    <col min="7" max="7" width="10.28125" style="7" customWidth="1"/>
    <col min="8" max="8" width="11.421875" style="7" customWidth="1"/>
    <col min="9" max="9" width="8.7109375" style="7" customWidth="1"/>
    <col min="10" max="16384" width="11.421875" style="7" customWidth="1"/>
  </cols>
  <sheetData>
    <row r="1" spans="1:7" ht="15">
      <c r="A1" s="259" t="s">
        <v>270</v>
      </c>
      <c r="B1" s="259"/>
      <c r="C1" s="260"/>
      <c r="D1" s="260"/>
      <c r="E1" s="260"/>
      <c r="F1" s="260"/>
      <c r="G1" s="23"/>
    </row>
    <row r="2" spans="1:7" ht="15">
      <c r="A2" s="259"/>
      <c r="B2" s="259"/>
      <c r="C2" s="260"/>
      <c r="D2" s="260"/>
      <c r="E2" s="260"/>
      <c r="F2" s="260"/>
      <c r="G2" s="23"/>
    </row>
    <row r="3" spans="1:7" ht="14.25">
      <c r="A3" s="321" t="s">
        <v>91</v>
      </c>
      <c r="B3" s="322">
        <v>48.08</v>
      </c>
      <c r="C3" s="323"/>
      <c r="D3" s="260"/>
      <c r="E3" s="260"/>
      <c r="F3" s="260"/>
      <c r="G3" s="23"/>
    </row>
    <row r="4" spans="1:7" ht="14.25">
      <c r="A4" s="321" t="s">
        <v>92</v>
      </c>
      <c r="B4" s="322">
        <v>48.89</v>
      </c>
      <c r="C4" s="323"/>
      <c r="D4" s="260"/>
      <c r="E4" s="260"/>
      <c r="F4" s="260"/>
      <c r="G4" s="23"/>
    </row>
    <row r="5" spans="1:7" ht="14.25">
      <c r="A5" s="321" t="s">
        <v>86</v>
      </c>
      <c r="B5" s="322">
        <v>49.43</v>
      </c>
      <c r="C5" s="323"/>
      <c r="D5" s="260"/>
      <c r="E5" s="260"/>
      <c r="F5" s="260"/>
      <c r="G5" s="23"/>
    </row>
    <row r="6" spans="1:7" ht="14.25">
      <c r="A6" s="321" t="s">
        <v>96</v>
      </c>
      <c r="B6" s="322">
        <v>50.92</v>
      </c>
      <c r="C6" s="323"/>
      <c r="D6" s="260"/>
      <c r="E6" s="260"/>
      <c r="F6" s="260"/>
      <c r="G6" s="23"/>
    </row>
    <row r="7" spans="1:7" ht="14.25">
      <c r="A7" s="321" t="s">
        <v>85</v>
      </c>
      <c r="B7" s="322">
        <v>52.27</v>
      </c>
      <c r="C7" s="323"/>
      <c r="D7" s="260"/>
      <c r="E7" s="260"/>
      <c r="F7" s="260"/>
      <c r="G7" s="23"/>
    </row>
    <row r="8" spans="1:7" ht="14.25">
      <c r="A8" s="321" t="s">
        <v>89</v>
      </c>
      <c r="B8" s="322">
        <v>53.03</v>
      </c>
      <c r="C8" s="323"/>
      <c r="D8" s="260"/>
      <c r="E8" s="260"/>
      <c r="F8" s="260"/>
      <c r="G8" s="23"/>
    </row>
    <row r="9" spans="1:7" ht="14.25">
      <c r="A9" s="321" t="s">
        <v>87</v>
      </c>
      <c r="B9" s="322">
        <v>53.33</v>
      </c>
      <c r="C9" s="323"/>
      <c r="D9" s="260"/>
      <c r="E9" s="260"/>
      <c r="F9" s="260"/>
      <c r="G9" s="23"/>
    </row>
    <row r="10" spans="1:7" ht="14.25">
      <c r="A10" s="321" t="s">
        <v>94</v>
      </c>
      <c r="B10" s="322">
        <v>56.84</v>
      </c>
      <c r="C10" s="323"/>
      <c r="D10" s="260"/>
      <c r="E10" s="260"/>
      <c r="F10" s="260"/>
      <c r="G10" s="23"/>
    </row>
    <row r="11" spans="1:7" ht="14.25">
      <c r="A11" s="321" t="s">
        <v>95</v>
      </c>
      <c r="B11" s="322">
        <v>57.43</v>
      </c>
      <c r="C11" s="323"/>
      <c r="D11" s="260"/>
      <c r="E11" s="260"/>
      <c r="F11" s="260"/>
      <c r="G11" s="23"/>
    </row>
    <row r="12" spans="1:7" ht="14.25">
      <c r="A12" s="321" t="s">
        <v>84</v>
      </c>
      <c r="B12" s="322">
        <v>58.72</v>
      </c>
      <c r="C12" s="323"/>
      <c r="D12" s="260"/>
      <c r="E12" s="260"/>
      <c r="F12" s="260"/>
      <c r="G12" s="23"/>
    </row>
    <row r="13" spans="1:7" ht="14.25">
      <c r="A13" s="321" t="s">
        <v>93</v>
      </c>
      <c r="B13" s="322">
        <v>59.93</v>
      </c>
      <c r="C13" s="323"/>
      <c r="D13" s="260"/>
      <c r="E13" s="260"/>
      <c r="F13" s="260"/>
      <c r="G13" s="23"/>
    </row>
    <row r="14" spans="1:7" ht="14.25">
      <c r="A14" s="321" t="s">
        <v>88</v>
      </c>
      <c r="B14" s="322">
        <v>60.29</v>
      </c>
      <c r="C14" s="323"/>
      <c r="D14" s="260"/>
      <c r="E14" s="260"/>
      <c r="F14" s="260"/>
      <c r="G14" s="23"/>
    </row>
    <row r="15" spans="1:7" ht="14.25">
      <c r="A15" s="321" t="s">
        <v>90</v>
      </c>
      <c r="B15" s="322">
        <v>61.5</v>
      </c>
      <c r="C15" s="323"/>
      <c r="D15" s="260"/>
      <c r="E15" s="260"/>
      <c r="F15" s="260"/>
      <c r="G15" s="23"/>
    </row>
    <row r="16" spans="1:7" ht="15">
      <c r="A16" s="324"/>
      <c r="B16" s="324"/>
      <c r="C16" s="323"/>
      <c r="D16" s="260"/>
      <c r="E16" s="260"/>
      <c r="F16" s="260"/>
      <c r="G16" s="23"/>
    </row>
    <row r="17" spans="1:7" ht="14.25">
      <c r="A17" s="321" t="s">
        <v>96</v>
      </c>
      <c r="B17" s="322">
        <v>50.92</v>
      </c>
      <c r="C17" s="260"/>
      <c r="D17" s="260"/>
      <c r="E17" s="260"/>
      <c r="F17" s="260"/>
      <c r="G17" s="23"/>
    </row>
    <row r="18" spans="1:7" ht="15">
      <c r="A18" s="259"/>
      <c r="B18" s="259"/>
      <c r="C18" s="260"/>
      <c r="D18" s="260"/>
      <c r="E18" s="260"/>
      <c r="F18" s="260"/>
      <c r="G18" s="23"/>
    </row>
    <row r="19" spans="1:7" ht="15">
      <c r="A19" s="259"/>
      <c r="B19" s="259"/>
      <c r="C19" s="260"/>
      <c r="D19" s="260"/>
      <c r="E19" s="260"/>
      <c r="F19" s="260"/>
      <c r="G19" s="23"/>
    </row>
    <row r="20" spans="1:7" ht="15">
      <c r="A20" s="259"/>
      <c r="B20" s="259"/>
      <c r="C20" s="260"/>
      <c r="D20" s="260"/>
      <c r="E20" s="260"/>
      <c r="F20" s="260"/>
      <c r="G20" s="23"/>
    </row>
    <row r="21" spans="1:7" ht="15">
      <c r="A21" s="259"/>
      <c r="B21" s="259"/>
      <c r="C21" s="260"/>
      <c r="D21" s="260"/>
      <c r="E21" s="260"/>
      <c r="F21" s="260"/>
      <c r="G21" s="23"/>
    </row>
    <row r="22" spans="1:6" ht="14.25">
      <c r="A22" s="56"/>
      <c r="B22" s="22"/>
      <c r="C22" s="22"/>
      <c r="D22" s="22"/>
      <c r="E22" s="22"/>
      <c r="F22" s="22"/>
    </row>
    <row r="23" spans="1:6" ht="15.75" customHeight="1">
      <c r="A23" s="258"/>
      <c r="B23" s="258"/>
      <c r="C23" s="258"/>
      <c r="D23" s="258"/>
      <c r="E23" s="258"/>
      <c r="F23" s="258"/>
    </row>
    <row r="24" spans="1:6" ht="36.75" customHeight="1" thickBot="1">
      <c r="A24" s="315" t="s">
        <v>107</v>
      </c>
      <c r="B24" s="316" t="s">
        <v>113</v>
      </c>
      <c r="C24" s="317" t="s">
        <v>136</v>
      </c>
      <c r="D24" s="316" t="s">
        <v>115</v>
      </c>
      <c r="E24" s="239" t="s">
        <v>137</v>
      </c>
      <c r="F24" s="309" t="s">
        <v>138</v>
      </c>
    </row>
    <row r="25" spans="1:6" ht="12.75">
      <c r="A25" s="77" t="s">
        <v>84</v>
      </c>
      <c r="B25" s="78">
        <v>3050</v>
      </c>
      <c r="C25" s="78">
        <v>1780</v>
      </c>
      <c r="D25" s="79">
        <v>1</v>
      </c>
      <c r="E25" s="79">
        <v>10</v>
      </c>
      <c r="F25" s="79">
        <v>58.72</v>
      </c>
    </row>
    <row r="26" spans="1:6" ht="12.75">
      <c r="A26" s="77" t="s">
        <v>85</v>
      </c>
      <c r="B26" s="78">
        <v>9400</v>
      </c>
      <c r="C26" s="78">
        <v>4863</v>
      </c>
      <c r="D26" s="79">
        <v>9</v>
      </c>
      <c r="E26" s="79">
        <v>41</v>
      </c>
      <c r="F26" s="79">
        <v>52.27</v>
      </c>
    </row>
    <row r="27" spans="1:6" ht="12.75">
      <c r="A27" s="77" t="s">
        <v>86</v>
      </c>
      <c r="B27" s="78">
        <v>4149</v>
      </c>
      <c r="C27" s="78">
        <v>2028</v>
      </c>
      <c r="D27" s="79">
        <v>4</v>
      </c>
      <c r="E27" s="79">
        <v>19</v>
      </c>
      <c r="F27" s="79">
        <v>49.43</v>
      </c>
    </row>
    <row r="28" spans="1:6" ht="12.75">
      <c r="A28" s="77" t="s">
        <v>87</v>
      </c>
      <c r="B28" s="78">
        <v>4701</v>
      </c>
      <c r="C28" s="78">
        <v>2473</v>
      </c>
      <c r="D28" s="79">
        <v>2</v>
      </c>
      <c r="E28" s="79">
        <v>32</v>
      </c>
      <c r="F28" s="79">
        <v>53.33</v>
      </c>
    </row>
    <row r="29" spans="1:6" ht="12.75">
      <c r="A29" s="77" t="s">
        <v>88</v>
      </c>
      <c r="B29" s="78">
        <v>4837</v>
      </c>
      <c r="C29" s="78">
        <v>2870</v>
      </c>
      <c r="D29" s="79">
        <v>14</v>
      </c>
      <c r="E29" s="79">
        <v>32</v>
      </c>
      <c r="F29" s="79">
        <v>60.29</v>
      </c>
    </row>
    <row r="30" spans="1:6" ht="12.75">
      <c r="A30" s="77" t="s">
        <v>89</v>
      </c>
      <c r="B30" s="78">
        <v>2942</v>
      </c>
      <c r="C30" s="78">
        <v>1547</v>
      </c>
      <c r="D30" s="79">
        <v>5</v>
      </c>
      <c r="E30" s="79">
        <v>8</v>
      </c>
      <c r="F30" s="79">
        <v>53.03</v>
      </c>
    </row>
    <row r="31" spans="1:6" ht="12.75">
      <c r="A31" s="77" t="s">
        <v>90</v>
      </c>
      <c r="B31" s="78">
        <v>1878</v>
      </c>
      <c r="C31" s="78">
        <v>1142</v>
      </c>
      <c r="D31" s="79">
        <v>4</v>
      </c>
      <c r="E31" s="79">
        <v>9</v>
      </c>
      <c r="F31" s="79">
        <v>61.5</v>
      </c>
    </row>
    <row r="32" spans="1:6" ht="12.75">
      <c r="A32" s="77" t="s">
        <v>91</v>
      </c>
      <c r="B32" s="78">
        <v>2608</v>
      </c>
      <c r="C32" s="78">
        <v>1241</v>
      </c>
      <c r="D32" s="79">
        <v>3</v>
      </c>
      <c r="E32" s="79">
        <v>10</v>
      </c>
      <c r="F32" s="79">
        <v>48.08</v>
      </c>
    </row>
    <row r="33" spans="1:6" ht="12.75">
      <c r="A33" s="77" t="s">
        <v>92</v>
      </c>
      <c r="B33" s="78">
        <v>2027</v>
      </c>
      <c r="C33" s="79">
        <v>987</v>
      </c>
      <c r="D33" s="79">
        <v>0</v>
      </c>
      <c r="E33" s="79">
        <v>4</v>
      </c>
      <c r="F33" s="79">
        <v>48.89</v>
      </c>
    </row>
    <row r="34" spans="1:6" ht="12.75">
      <c r="A34" s="77" t="s">
        <v>93</v>
      </c>
      <c r="B34" s="78">
        <v>2815</v>
      </c>
      <c r="C34" s="78">
        <v>1668</v>
      </c>
      <c r="D34" s="79">
        <v>6</v>
      </c>
      <c r="E34" s="79">
        <v>13</v>
      </c>
      <c r="F34" s="79">
        <v>59.93</v>
      </c>
    </row>
    <row r="35" spans="1:6" ht="12.75">
      <c r="A35" s="77" t="s">
        <v>94</v>
      </c>
      <c r="B35" s="78">
        <v>2725</v>
      </c>
      <c r="C35" s="78">
        <v>1534</v>
      </c>
      <c r="D35" s="79">
        <v>1</v>
      </c>
      <c r="E35" s="79">
        <v>14</v>
      </c>
      <c r="F35" s="79">
        <v>56.84</v>
      </c>
    </row>
    <row r="36" spans="1:6" ht="12.75">
      <c r="A36" s="77" t="s">
        <v>95</v>
      </c>
      <c r="B36" s="78">
        <v>3573</v>
      </c>
      <c r="C36" s="78">
        <v>2028</v>
      </c>
      <c r="D36" s="79">
        <v>9</v>
      </c>
      <c r="E36" s="79">
        <v>15</v>
      </c>
      <c r="F36" s="79">
        <v>57.43</v>
      </c>
    </row>
    <row r="37" spans="1:6" ht="12.75">
      <c r="A37" s="77" t="s">
        <v>96</v>
      </c>
      <c r="B37" s="78">
        <v>1795</v>
      </c>
      <c r="C37" s="79">
        <v>895</v>
      </c>
      <c r="D37" s="79">
        <v>6</v>
      </c>
      <c r="E37" s="79">
        <v>13</v>
      </c>
      <c r="F37" s="79">
        <v>50.92</v>
      </c>
    </row>
    <row r="38" spans="1:6" ht="17.25" customHeight="1" thickBot="1">
      <c r="A38" s="318" t="s">
        <v>97</v>
      </c>
      <c r="B38" s="319">
        <v>46500</v>
      </c>
      <c r="C38" s="319">
        <v>25056</v>
      </c>
      <c r="D38" s="320">
        <v>64</v>
      </c>
      <c r="E38" s="320">
        <v>220</v>
      </c>
      <c r="F38" s="320">
        <v>54.49</v>
      </c>
    </row>
    <row r="39" ht="12.75">
      <c r="A39" s="27" t="s">
        <v>98</v>
      </c>
    </row>
    <row r="40" ht="12.75">
      <c r="A40" s="156" t="s">
        <v>70</v>
      </c>
    </row>
    <row r="41" spans="5:6" ht="12.75">
      <c r="E41" s="378"/>
      <c r="F41" s="378"/>
    </row>
  </sheetData>
  <sheetProtection/>
  <mergeCells count="1">
    <mergeCell ref="E41:F41"/>
  </mergeCells>
  <hyperlinks>
    <hyperlink ref="A40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Layout" workbookViewId="0" topLeftCell="A6">
      <selection activeCell="A3" sqref="A1:IV65536"/>
    </sheetView>
  </sheetViews>
  <sheetFormatPr defaultColWidth="11.421875" defaultRowHeight="15"/>
  <cols>
    <col min="1" max="1" width="22.00390625" style="172" customWidth="1"/>
    <col min="2" max="2" width="5.140625" style="178" customWidth="1"/>
    <col min="3" max="3" width="5.7109375" style="178" customWidth="1"/>
    <col min="4" max="5" width="5.140625" style="178" customWidth="1"/>
    <col min="6" max="6" width="6.8515625" style="178" customWidth="1"/>
    <col min="7" max="7" width="5.8515625" style="178" customWidth="1"/>
    <col min="8" max="9" width="5.140625" style="178" customWidth="1"/>
    <col min="10" max="10" width="6.7109375" style="178" customWidth="1"/>
    <col min="11" max="11" width="5.28125" style="172" customWidth="1"/>
    <col min="12" max="16384" width="11.421875" style="172" customWidth="1"/>
  </cols>
  <sheetData>
    <row r="1" ht="15.75">
      <c r="A1" s="171" t="s">
        <v>203</v>
      </c>
    </row>
    <row r="2" spans="1:10" s="173" customFormat="1" ht="15">
      <c r="A2" s="174" t="s">
        <v>300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73" customFormat="1" ht="15">
      <c r="A3" s="174"/>
      <c r="B3" s="179"/>
      <c r="C3" s="179"/>
      <c r="D3" s="179"/>
      <c r="E3" s="179"/>
      <c r="F3" s="179"/>
      <c r="G3" s="179"/>
      <c r="H3" s="179"/>
      <c r="I3" s="179"/>
      <c r="J3" s="179"/>
    </row>
    <row r="4" spans="1:10" s="173" customFormat="1" ht="15">
      <c r="A4" s="174"/>
      <c r="B4" s="179"/>
      <c r="C4" s="179"/>
      <c r="D4" s="179"/>
      <c r="E4" s="179"/>
      <c r="F4" s="179"/>
      <c r="G4" s="179"/>
      <c r="H4" s="179"/>
      <c r="I4" s="179"/>
      <c r="J4" s="179"/>
    </row>
    <row r="5" spans="1:10" s="173" customFormat="1" ht="15">
      <c r="A5" s="174"/>
      <c r="B5" s="179"/>
      <c r="C5" s="179"/>
      <c r="D5" s="179"/>
      <c r="E5" s="179"/>
      <c r="F5" s="179"/>
      <c r="G5" s="179"/>
      <c r="H5" s="179"/>
      <c r="I5" s="179"/>
      <c r="J5" s="179"/>
    </row>
    <row r="6" spans="1:10" s="173" customFormat="1" ht="15">
      <c r="A6" s="174"/>
      <c r="B6" s="179"/>
      <c r="C6" s="179"/>
      <c r="D6" s="179"/>
      <c r="E6" s="179"/>
      <c r="F6" s="179"/>
      <c r="G6" s="179"/>
      <c r="H6" s="179"/>
      <c r="I6" s="179"/>
      <c r="J6" s="179"/>
    </row>
    <row r="7" spans="1:10" s="173" customFormat="1" ht="15">
      <c r="A7" s="174"/>
      <c r="B7" s="179"/>
      <c r="C7" s="179"/>
      <c r="D7" s="179"/>
      <c r="E7" s="179"/>
      <c r="F7" s="179"/>
      <c r="G7" s="179"/>
      <c r="H7" s="179"/>
      <c r="I7" s="179"/>
      <c r="J7" s="179"/>
    </row>
    <row r="8" spans="1:10" s="173" customFormat="1" ht="15">
      <c r="A8" s="174"/>
      <c r="B8" s="179"/>
      <c r="C8" s="179"/>
      <c r="D8" s="179"/>
      <c r="E8" s="179"/>
      <c r="F8" s="179"/>
      <c r="G8" s="179"/>
      <c r="H8" s="179"/>
      <c r="I8" s="179"/>
      <c r="J8" s="179"/>
    </row>
    <row r="9" spans="2:10" s="173" customFormat="1" ht="14.25">
      <c r="B9" s="179"/>
      <c r="C9" s="179"/>
      <c r="D9" s="179"/>
      <c r="E9" s="179"/>
      <c r="F9" s="179"/>
      <c r="G9" s="179"/>
      <c r="H9" s="179"/>
      <c r="I9" s="179"/>
      <c r="J9" s="179"/>
    </row>
    <row r="10" spans="2:10" s="173" customFormat="1" ht="14.25">
      <c r="B10" s="179"/>
      <c r="C10" s="179"/>
      <c r="D10" s="179"/>
      <c r="E10" s="179"/>
      <c r="F10" s="179"/>
      <c r="G10" s="179"/>
      <c r="H10" s="179"/>
      <c r="I10" s="179"/>
      <c r="J10" s="179"/>
    </row>
    <row r="11" spans="2:10" s="173" customFormat="1" ht="14.25">
      <c r="B11" s="179"/>
      <c r="C11" s="179"/>
      <c r="D11" s="179"/>
      <c r="E11" s="179"/>
      <c r="F11" s="179"/>
      <c r="G11" s="179"/>
      <c r="H11" s="179"/>
      <c r="I11" s="179"/>
      <c r="J11" s="179"/>
    </row>
    <row r="12" spans="2:10" s="173" customFormat="1" ht="14.25">
      <c r="B12" s="179"/>
      <c r="C12" s="179"/>
      <c r="D12" s="179"/>
      <c r="E12" s="179"/>
      <c r="F12" s="179"/>
      <c r="G12" s="179"/>
      <c r="H12" s="179"/>
      <c r="I12" s="179"/>
      <c r="J12" s="179"/>
    </row>
    <row r="13" spans="2:10" s="173" customFormat="1" ht="14.25">
      <c r="B13" s="179"/>
      <c r="C13" s="179"/>
      <c r="D13" s="179"/>
      <c r="E13" s="179"/>
      <c r="F13" s="179"/>
      <c r="G13" s="179"/>
      <c r="H13" s="179"/>
      <c r="I13" s="179"/>
      <c r="J13" s="179"/>
    </row>
    <row r="14" spans="2:10" s="173" customFormat="1" ht="14.25">
      <c r="B14" s="179"/>
      <c r="C14" s="179"/>
      <c r="D14" s="179"/>
      <c r="E14" s="179"/>
      <c r="F14" s="179"/>
      <c r="G14" s="179"/>
      <c r="H14" s="179"/>
      <c r="I14" s="179"/>
      <c r="J14" s="179"/>
    </row>
    <row r="15" spans="2:10" s="173" customFormat="1" ht="14.25">
      <c r="B15" s="179"/>
      <c r="C15" s="179"/>
      <c r="D15" s="179"/>
      <c r="E15" s="179"/>
      <c r="F15" s="179"/>
      <c r="G15" s="179"/>
      <c r="H15" s="179"/>
      <c r="I15" s="179"/>
      <c r="J15" s="179"/>
    </row>
    <row r="16" spans="2:10" s="173" customFormat="1" ht="14.25">
      <c r="B16" s="179"/>
      <c r="C16" s="179"/>
      <c r="D16" s="179"/>
      <c r="E16" s="179"/>
      <c r="F16" s="179"/>
      <c r="G16" s="179"/>
      <c r="H16" s="179"/>
      <c r="I16" s="179"/>
      <c r="J16" s="179"/>
    </row>
    <row r="17" spans="2:10" s="173" customFormat="1" ht="14.25">
      <c r="B17" s="179"/>
      <c r="C17" s="179"/>
      <c r="D17" s="179"/>
      <c r="E17" s="179"/>
      <c r="F17" s="179"/>
      <c r="G17" s="179"/>
      <c r="H17" s="179"/>
      <c r="I17" s="179"/>
      <c r="J17" s="179"/>
    </row>
    <row r="18" spans="2:10" s="173" customFormat="1" ht="14.25">
      <c r="B18" s="179"/>
      <c r="C18" s="179"/>
      <c r="D18" s="179"/>
      <c r="E18" s="179"/>
      <c r="F18" s="179"/>
      <c r="G18" s="179"/>
      <c r="H18" s="179"/>
      <c r="I18" s="179"/>
      <c r="J18" s="179"/>
    </row>
    <row r="19" spans="2:10" s="173" customFormat="1" ht="14.25">
      <c r="B19" s="179"/>
      <c r="C19" s="179"/>
      <c r="D19" s="179"/>
      <c r="E19" s="179"/>
      <c r="F19" s="179"/>
      <c r="G19" s="179"/>
      <c r="H19" s="179"/>
      <c r="I19" s="179"/>
      <c r="J19" s="179"/>
    </row>
    <row r="20" spans="2:10" s="173" customFormat="1" ht="14.25">
      <c r="B20" s="179"/>
      <c r="C20" s="179"/>
      <c r="D20" s="179"/>
      <c r="E20" s="179"/>
      <c r="F20" s="179"/>
      <c r="G20" s="179"/>
      <c r="H20" s="179"/>
      <c r="I20" s="179"/>
      <c r="J20" s="179"/>
    </row>
    <row r="21" spans="2:10" s="173" customFormat="1" ht="14.25">
      <c r="B21" s="179"/>
      <c r="C21" s="179"/>
      <c r="D21" s="179"/>
      <c r="E21" s="179"/>
      <c r="F21" s="179"/>
      <c r="G21" s="179"/>
      <c r="H21" s="179"/>
      <c r="I21" s="179"/>
      <c r="J21" s="179"/>
    </row>
    <row r="22" spans="2:10" s="173" customFormat="1" ht="14.25">
      <c r="B22" s="179"/>
      <c r="C22" s="179"/>
      <c r="D22" s="179"/>
      <c r="E22" s="179"/>
      <c r="F22" s="179"/>
      <c r="G22" s="179"/>
      <c r="H22" s="179"/>
      <c r="I22" s="179"/>
      <c r="J22" s="179"/>
    </row>
    <row r="23" spans="2:10" s="173" customFormat="1" ht="14.2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s="173" customFormat="1" ht="14.25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 s="173" customFormat="1" ht="14.25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 s="173" customFormat="1" ht="14.25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1:7" ht="9.75" customHeight="1">
      <c r="A27" s="364"/>
      <c r="B27" s="365"/>
      <c r="C27" s="365"/>
      <c r="D27" s="365"/>
      <c r="E27" s="365"/>
      <c r="F27" s="365"/>
      <c r="G27" s="365"/>
    </row>
    <row r="28" spans="1:11" ht="46.5" customHeight="1" thickBot="1">
      <c r="A28" s="175" t="s">
        <v>246</v>
      </c>
      <c r="B28" s="361" t="s">
        <v>283</v>
      </c>
      <c r="C28" s="361" t="s">
        <v>303</v>
      </c>
      <c r="D28" s="361" t="s">
        <v>304</v>
      </c>
      <c r="E28" s="361" t="s">
        <v>305</v>
      </c>
      <c r="F28" s="361" t="s">
        <v>76</v>
      </c>
      <c r="G28" s="175" t="s">
        <v>108</v>
      </c>
      <c r="H28" s="175" t="s">
        <v>288</v>
      </c>
      <c r="I28" s="175" t="s">
        <v>133</v>
      </c>
      <c r="J28" s="175" t="s">
        <v>81</v>
      </c>
      <c r="K28" s="175" t="s">
        <v>144</v>
      </c>
    </row>
    <row r="29" spans="1:11" ht="15">
      <c r="A29" s="170" t="s">
        <v>94</v>
      </c>
      <c r="B29" s="362">
        <v>234</v>
      </c>
      <c r="C29" s="362">
        <v>469</v>
      </c>
      <c r="D29" s="362">
        <v>431</v>
      </c>
      <c r="E29" s="362">
        <v>126</v>
      </c>
      <c r="F29" s="362">
        <v>257</v>
      </c>
      <c r="G29" s="363">
        <v>706</v>
      </c>
      <c r="H29" s="363">
        <v>232</v>
      </c>
      <c r="I29" s="363">
        <v>152</v>
      </c>
      <c r="J29" s="363">
        <v>22</v>
      </c>
      <c r="K29" s="363">
        <v>10</v>
      </c>
    </row>
    <row r="30" spans="1:11" ht="15">
      <c r="A30" s="170" t="s">
        <v>84</v>
      </c>
      <c r="B30" s="362">
        <v>147</v>
      </c>
      <c r="C30" s="362">
        <v>315</v>
      </c>
      <c r="D30" s="362">
        <v>393</v>
      </c>
      <c r="E30" s="362">
        <v>156</v>
      </c>
      <c r="F30" s="362">
        <v>149</v>
      </c>
      <c r="G30" s="363">
        <v>530</v>
      </c>
      <c r="H30" s="363">
        <v>154</v>
      </c>
      <c r="I30" s="363">
        <v>134</v>
      </c>
      <c r="J30" s="363">
        <v>19</v>
      </c>
      <c r="K30" s="363">
        <v>15</v>
      </c>
    </row>
    <row r="31" spans="1:11" ht="15">
      <c r="A31" s="170" t="s">
        <v>141</v>
      </c>
      <c r="B31" s="362">
        <v>245</v>
      </c>
      <c r="C31" s="362">
        <v>659</v>
      </c>
      <c r="D31" s="362">
        <v>432</v>
      </c>
      <c r="E31" s="362">
        <v>118</v>
      </c>
      <c r="F31" s="362">
        <v>216</v>
      </c>
      <c r="G31" s="363">
        <v>950</v>
      </c>
      <c r="H31" s="363">
        <v>275</v>
      </c>
      <c r="I31" s="363">
        <v>218</v>
      </c>
      <c r="J31" s="363">
        <v>11</v>
      </c>
      <c r="K31" s="363">
        <v>19</v>
      </c>
    </row>
    <row r="32" spans="1:11" ht="15">
      <c r="A32" s="170" t="s">
        <v>93</v>
      </c>
      <c r="B32" s="362">
        <v>214</v>
      </c>
      <c r="C32" s="362">
        <v>420</v>
      </c>
      <c r="D32" s="362">
        <v>304</v>
      </c>
      <c r="E32" s="362">
        <v>94</v>
      </c>
      <c r="F32" s="362">
        <v>229</v>
      </c>
      <c r="G32" s="363">
        <v>659</v>
      </c>
      <c r="H32" s="363">
        <v>187</v>
      </c>
      <c r="I32" s="363">
        <v>145</v>
      </c>
      <c r="J32" s="363">
        <v>19</v>
      </c>
      <c r="K32" s="363">
        <v>14</v>
      </c>
    </row>
    <row r="33" spans="1:11" ht="15">
      <c r="A33" s="170" t="s">
        <v>91</v>
      </c>
      <c r="B33" s="362">
        <v>153</v>
      </c>
      <c r="C33" s="362">
        <v>297</v>
      </c>
      <c r="D33" s="362">
        <v>137</v>
      </c>
      <c r="E33" s="362">
        <v>36</v>
      </c>
      <c r="F33" s="362">
        <v>133</v>
      </c>
      <c r="G33" s="363">
        <v>549</v>
      </c>
      <c r="H33" s="363">
        <v>140</v>
      </c>
      <c r="I33" s="363">
        <v>70</v>
      </c>
      <c r="J33" s="363">
        <v>18</v>
      </c>
      <c r="K33" s="363">
        <v>9</v>
      </c>
    </row>
    <row r="34" spans="1:11" ht="15">
      <c r="A34" s="170" t="s">
        <v>277</v>
      </c>
      <c r="B34" s="362">
        <v>498</v>
      </c>
      <c r="C34" s="362">
        <v>1206</v>
      </c>
      <c r="D34" s="362">
        <v>793</v>
      </c>
      <c r="E34" s="362">
        <v>200</v>
      </c>
      <c r="F34" s="362">
        <v>488</v>
      </c>
      <c r="G34" s="363">
        <v>2217</v>
      </c>
      <c r="H34" s="363">
        <v>523</v>
      </c>
      <c r="I34" s="363">
        <v>396</v>
      </c>
      <c r="J34" s="363">
        <v>61</v>
      </c>
      <c r="K34" s="363">
        <v>38</v>
      </c>
    </row>
    <row r="35" spans="1:11" ht="15">
      <c r="A35" s="170" t="s">
        <v>87</v>
      </c>
      <c r="B35" s="362">
        <v>350</v>
      </c>
      <c r="C35" s="362">
        <v>859</v>
      </c>
      <c r="D35" s="362">
        <v>519</v>
      </c>
      <c r="E35" s="362">
        <v>93</v>
      </c>
      <c r="F35" s="362">
        <v>307</v>
      </c>
      <c r="G35" s="363">
        <v>1258</v>
      </c>
      <c r="H35" s="363">
        <v>343</v>
      </c>
      <c r="I35" s="363">
        <v>237</v>
      </c>
      <c r="J35" s="363">
        <v>26</v>
      </c>
      <c r="K35" s="363">
        <v>20</v>
      </c>
    </row>
    <row r="36" spans="1:11" ht="15">
      <c r="A36" s="170" t="s">
        <v>92</v>
      </c>
      <c r="B36" s="362">
        <v>90</v>
      </c>
      <c r="C36" s="362">
        <v>244</v>
      </c>
      <c r="D36" s="362">
        <v>121</v>
      </c>
      <c r="E36" s="362">
        <v>28</v>
      </c>
      <c r="F36" s="362">
        <v>76</v>
      </c>
      <c r="G36" s="363">
        <v>367</v>
      </c>
      <c r="H36" s="363">
        <v>141</v>
      </c>
      <c r="I36" s="363">
        <v>72</v>
      </c>
      <c r="J36" s="363">
        <v>6</v>
      </c>
      <c r="K36" s="363">
        <v>11</v>
      </c>
    </row>
    <row r="37" spans="1:11" ht="15">
      <c r="A37" s="170" t="s">
        <v>95</v>
      </c>
      <c r="B37" s="362">
        <v>248</v>
      </c>
      <c r="C37" s="362">
        <v>617</v>
      </c>
      <c r="D37" s="362">
        <v>389</v>
      </c>
      <c r="E37" s="362">
        <v>68</v>
      </c>
      <c r="F37" s="362">
        <v>219</v>
      </c>
      <c r="G37" s="363">
        <v>1054</v>
      </c>
      <c r="H37" s="363">
        <v>295</v>
      </c>
      <c r="I37" s="363">
        <v>169</v>
      </c>
      <c r="J37" s="363">
        <v>24</v>
      </c>
      <c r="K37" s="363">
        <v>21</v>
      </c>
    </row>
    <row r="38" spans="1:11" ht="15">
      <c r="A38" s="170" t="s">
        <v>90</v>
      </c>
      <c r="B38" s="362">
        <v>175</v>
      </c>
      <c r="C38" s="362">
        <v>407</v>
      </c>
      <c r="D38" s="362">
        <v>290</v>
      </c>
      <c r="E38" s="362">
        <v>82</v>
      </c>
      <c r="F38" s="362">
        <v>143</v>
      </c>
      <c r="G38" s="363">
        <v>570</v>
      </c>
      <c r="H38" s="363">
        <v>126</v>
      </c>
      <c r="I38" s="363">
        <v>125</v>
      </c>
      <c r="J38" s="363">
        <v>17</v>
      </c>
      <c r="K38" s="363">
        <v>15</v>
      </c>
    </row>
    <row r="39" spans="1:11" ht="15">
      <c r="A39" s="170" t="s">
        <v>86</v>
      </c>
      <c r="B39" s="362">
        <v>232</v>
      </c>
      <c r="C39" s="362">
        <v>555</v>
      </c>
      <c r="D39" s="362">
        <v>246</v>
      </c>
      <c r="E39" s="362">
        <v>37</v>
      </c>
      <c r="F39" s="362">
        <v>192</v>
      </c>
      <c r="G39" s="363">
        <v>1084</v>
      </c>
      <c r="H39" s="363">
        <v>282</v>
      </c>
      <c r="I39" s="363">
        <v>162</v>
      </c>
      <c r="J39" s="363">
        <v>35</v>
      </c>
      <c r="K39" s="363">
        <v>14</v>
      </c>
    </row>
    <row r="40" spans="1:11" ht="24.75">
      <c r="A40" s="170" t="s">
        <v>88</v>
      </c>
      <c r="B40" s="362">
        <v>284</v>
      </c>
      <c r="C40" s="362">
        <v>766</v>
      </c>
      <c r="D40" s="362">
        <v>587</v>
      </c>
      <c r="E40" s="362">
        <v>201</v>
      </c>
      <c r="F40" s="362">
        <v>318</v>
      </c>
      <c r="G40" s="363">
        <v>1101</v>
      </c>
      <c r="H40" s="363">
        <v>296</v>
      </c>
      <c r="I40" s="363">
        <v>233</v>
      </c>
      <c r="J40" s="363">
        <v>24</v>
      </c>
      <c r="K40" s="363">
        <v>21</v>
      </c>
    </row>
    <row r="41" spans="1:11" ht="15">
      <c r="A41" s="170" t="s">
        <v>155</v>
      </c>
      <c r="B41" s="362">
        <v>120</v>
      </c>
      <c r="C41" s="362">
        <v>202</v>
      </c>
      <c r="D41" s="362">
        <v>132</v>
      </c>
      <c r="E41" s="362">
        <v>29</v>
      </c>
      <c r="F41" s="362">
        <v>133</v>
      </c>
      <c r="G41" s="363">
        <v>461</v>
      </c>
      <c r="H41" s="363">
        <v>152</v>
      </c>
      <c r="I41" s="363">
        <v>82</v>
      </c>
      <c r="J41" s="363">
        <v>10</v>
      </c>
      <c r="K41" s="363">
        <v>7</v>
      </c>
    </row>
    <row r="42" spans="1:11" s="176" customFormat="1" ht="15.75" thickBot="1">
      <c r="A42" s="175" t="s">
        <v>83</v>
      </c>
      <c r="B42" s="361">
        <f>SUM(B29:B41)</f>
        <v>2990</v>
      </c>
      <c r="C42" s="361">
        <f aca="true" t="shared" si="0" ref="C42:K42">SUM(C29:C41)</f>
        <v>7016</v>
      </c>
      <c r="D42" s="361">
        <f t="shared" si="0"/>
        <v>4774</v>
      </c>
      <c r="E42" s="361">
        <f t="shared" si="0"/>
        <v>1268</v>
      </c>
      <c r="F42" s="361">
        <f t="shared" si="0"/>
        <v>2860</v>
      </c>
      <c r="G42" s="361">
        <f t="shared" si="0"/>
        <v>11506</v>
      </c>
      <c r="H42" s="361">
        <f t="shared" si="0"/>
        <v>3146</v>
      </c>
      <c r="I42" s="361">
        <f t="shared" si="0"/>
        <v>2195</v>
      </c>
      <c r="J42" s="361">
        <f t="shared" si="0"/>
        <v>292</v>
      </c>
      <c r="K42" s="361">
        <f t="shared" si="0"/>
        <v>214</v>
      </c>
    </row>
    <row r="43" spans="1:11" ht="15">
      <c r="A43" s="344" t="s">
        <v>130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25"/>
    </row>
    <row r="44" ht="15">
      <c r="A44" s="156" t="s">
        <v>70</v>
      </c>
    </row>
  </sheetData>
  <sheetProtection/>
  <hyperlinks>
    <hyperlink ref="A44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Layout" workbookViewId="0" topLeftCell="A4">
      <selection activeCell="A4" sqref="A1:IV65536"/>
    </sheetView>
  </sheetViews>
  <sheetFormatPr defaultColWidth="11.421875" defaultRowHeight="15"/>
  <cols>
    <col min="1" max="1" width="22.7109375" style="182" customWidth="1"/>
    <col min="2" max="2" width="7.7109375" style="182" bestFit="1" customWidth="1"/>
    <col min="3" max="3" width="7.28125" style="182" bestFit="1" customWidth="1"/>
    <col min="4" max="4" width="12.421875" style="182" bestFit="1" customWidth="1"/>
    <col min="5" max="5" width="10.8515625" style="182" bestFit="1" customWidth="1"/>
    <col min="6" max="6" width="5.57421875" style="182" bestFit="1" customWidth="1"/>
    <col min="7" max="7" width="4.57421875" style="182" bestFit="1" customWidth="1"/>
    <col min="8" max="16384" width="11.421875" style="182" customWidth="1"/>
  </cols>
  <sheetData>
    <row r="1" spans="1:10" s="173" customFormat="1" ht="15">
      <c r="A1" s="174" t="s">
        <v>301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73" customFormat="1" ht="15">
      <c r="A2" s="174" t="s">
        <v>302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87" customFormat="1" ht="15">
      <c r="A3" s="185"/>
      <c r="B3" s="186"/>
      <c r="C3" s="186"/>
      <c r="D3" s="186"/>
      <c r="E3" s="186"/>
      <c r="F3" s="186"/>
      <c r="G3" s="186"/>
      <c r="H3" s="186"/>
      <c r="I3" s="186"/>
      <c r="J3" s="186"/>
    </row>
    <row r="4" spans="1:10" s="187" customFormat="1" ht="14.25">
      <c r="A4" s="184"/>
      <c r="B4" s="184"/>
      <c r="C4" s="179"/>
      <c r="D4" s="179"/>
      <c r="E4" s="186"/>
      <c r="F4" s="186"/>
      <c r="G4" s="186"/>
      <c r="H4" s="186"/>
      <c r="I4" s="186"/>
      <c r="J4" s="186"/>
    </row>
    <row r="5" spans="1:10" s="187" customFormat="1" ht="14.25">
      <c r="A5" s="184" t="s">
        <v>92</v>
      </c>
      <c r="B5" s="370">
        <v>65.53</v>
      </c>
      <c r="D5" s="179"/>
      <c r="E5" s="186"/>
      <c r="F5" s="186"/>
      <c r="G5" s="186"/>
      <c r="H5" s="186"/>
      <c r="I5" s="186"/>
      <c r="J5" s="186"/>
    </row>
    <row r="6" spans="1:10" s="187" customFormat="1" ht="14.25">
      <c r="A6" s="184" t="s">
        <v>91</v>
      </c>
      <c r="B6" s="370">
        <v>67.96</v>
      </c>
      <c r="D6" s="179"/>
      <c r="E6" s="186"/>
      <c r="F6" s="186"/>
      <c r="G6" s="186"/>
      <c r="H6" s="186"/>
      <c r="I6" s="186"/>
      <c r="J6" s="186"/>
    </row>
    <row r="7" spans="1:10" s="187" customFormat="1" ht="14.25">
      <c r="A7" s="184" t="s">
        <v>86</v>
      </c>
      <c r="B7" s="370">
        <v>69.69</v>
      </c>
      <c r="D7" s="179"/>
      <c r="E7" s="186"/>
      <c r="F7" s="186"/>
      <c r="G7" s="186"/>
      <c r="H7" s="186"/>
      <c r="I7" s="186"/>
      <c r="J7" s="186"/>
    </row>
    <row r="8" spans="1:10" s="187" customFormat="1" ht="14.25">
      <c r="A8" s="184" t="s">
        <v>141</v>
      </c>
      <c r="B8" s="370">
        <v>70.39</v>
      </c>
      <c r="D8" s="179"/>
      <c r="E8" s="186"/>
      <c r="F8" s="186"/>
      <c r="G8" s="186"/>
      <c r="H8" s="186"/>
      <c r="I8" s="186"/>
      <c r="J8" s="186"/>
    </row>
    <row r="9" spans="1:10" s="187" customFormat="1" ht="14.25">
      <c r="A9" s="184" t="s">
        <v>85</v>
      </c>
      <c r="B9" s="370">
        <v>71.17</v>
      </c>
      <c r="D9" s="179"/>
      <c r="E9" s="186"/>
      <c r="F9" s="186"/>
      <c r="G9" s="186"/>
      <c r="H9" s="186"/>
      <c r="I9" s="186"/>
      <c r="J9" s="186"/>
    </row>
    <row r="10" spans="1:10" s="187" customFormat="1" ht="14.25">
      <c r="A10" s="184" t="s">
        <v>84</v>
      </c>
      <c r="B10" s="370">
        <v>71.47</v>
      </c>
      <c r="D10" s="179"/>
      <c r="E10" s="186"/>
      <c r="F10" s="186"/>
      <c r="G10" s="186"/>
      <c r="H10" s="186"/>
      <c r="I10" s="186"/>
      <c r="J10" s="186"/>
    </row>
    <row r="11" spans="1:10" s="187" customFormat="1" ht="14.25">
      <c r="A11" s="184" t="s">
        <v>155</v>
      </c>
      <c r="B11" s="370">
        <v>72.57</v>
      </c>
      <c r="D11" s="179"/>
      <c r="E11" s="186"/>
      <c r="F11" s="186"/>
      <c r="G11" s="186"/>
      <c r="H11" s="186"/>
      <c r="I11" s="186"/>
      <c r="J11" s="186"/>
    </row>
    <row r="12" spans="1:10" s="187" customFormat="1" ht="14.25">
      <c r="A12" s="184" t="s">
        <v>87</v>
      </c>
      <c r="B12" s="370">
        <v>75.78</v>
      </c>
      <c r="D12" s="179"/>
      <c r="E12" s="186"/>
      <c r="F12" s="186"/>
      <c r="G12" s="186"/>
      <c r="H12" s="186"/>
      <c r="I12" s="186"/>
      <c r="J12" s="186"/>
    </row>
    <row r="13" spans="1:10" s="187" customFormat="1" ht="14.25">
      <c r="A13" s="184" t="s">
        <v>93</v>
      </c>
      <c r="B13" s="370">
        <v>76.17</v>
      </c>
      <c r="D13" s="179"/>
      <c r="E13" s="186"/>
      <c r="F13" s="186"/>
      <c r="G13" s="186"/>
      <c r="H13" s="186"/>
      <c r="I13" s="186"/>
      <c r="J13" s="186"/>
    </row>
    <row r="14" spans="1:10" s="187" customFormat="1" ht="14.25">
      <c r="A14" s="184" t="s">
        <v>94</v>
      </c>
      <c r="B14" s="370">
        <v>76.8</v>
      </c>
      <c r="D14" s="179"/>
      <c r="E14" s="186"/>
      <c r="F14" s="186"/>
      <c r="G14" s="186"/>
      <c r="H14" s="186"/>
      <c r="I14" s="186"/>
      <c r="J14" s="186"/>
    </row>
    <row r="15" spans="1:10" s="187" customFormat="1" ht="14.25">
      <c r="A15" s="184" t="s">
        <v>88</v>
      </c>
      <c r="B15" s="370">
        <v>77.33</v>
      </c>
      <c r="D15" s="179"/>
      <c r="E15" s="186"/>
      <c r="F15" s="186"/>
      <c r="G15" s="186"/>
      <c r="H15" s="186"/>
      <c r="I15" s="186"/>
      <c r="J15" s="186"/>
    </row>
    <row r="16" spans="1:10" s="187" customFormat="1" ht="14.25">
      <c r="A16" s="184" t="s">
        <v>95</v>
      </c>
      <c r="B16" s="370">
        <v>78.32</v>
      </c>
      <c r="D16" s="179"/>
      <c r="E16" s="186"/>
      <c r="F16" s="186"/>
      <c r="G16" s="186"/>
      <c r="H16" s="186"/>
      <c r="I16" s="186"/>
      <c r="J16" s="186"/>
    </row>
    <row r="17" spans="1:10" s="187" customFormat="1" ht="14.25">
      <c r="A17" s="184" t="s">
        <v>90</v>
      </c>
      <c r="B17" s="370">
        <v>79.17</v>
      </c>
      <c r="D17" s="179"/>
      <c r="E17" s="186"/>
      <c r="F17" s="186"/>
      <c r="G17" s="186"/>
      <c r="H17" s="186"/>
      <c r="I17" s="186"/>
      <c r="J17" s="186"/>
    </row>
    <row r="18" spans="1:10" s="187" customFormat="1" ht="15">
      <c r="A18" s="332"/>
      <c r="B18" s="331"/>
      <c r="C18" s="179"/>
      <c r="D18" s="179"/>
      <c r="E18" s="186"/>
      <c r="F18" s="186"/>
      <c r="G18" s="186"/>
      <c r="H18" s="186"/>
      <c r="I18" s="186"/>
      <c r="J18" s="186"/>
    </row>
    <row r="19" spans="1:10" s="187" customFormat="1" ht="15">
      <c r="A19" s="332"/>
      <c r="B19" s="331"/>
      <c r="C19" s="179"/>
      <c r="D19" s="179"/>
      <c r="E19" s="186"/>
      <c r="F19" s="186"/>
      <c r="G19" s="186"/>
      <c r="H19" s="186"/>
      <c r="I19" s="186"/>
      <c r="J19" s="186"/>
    </row>
    <row r="20" spans="1:10" s="187" customFormat="1" ht="15">
      <c r="A20" s="174"/>
      <c r="B20" s="179"/>
      <c r="C20" s="179"/>
      <c r="D20" s="179"/>
      <c r="E20" s="186"/>
      <c r="F20" s="186"/>
      <c r="G20" s="186"/>
      <c r="H20" s="186"/>
      <c r="I20" s="186"/>
      <c r="J20" s="186"/>
    </row>
    <row r="21" spans="1:10" s="187" customFormat="1" ht="15">
      <c r="A21" s="174"/>
      <c r="B21" s="179"/>
      <c r="C21" s="179"/>
      <c r="D21" s="179"/>
      <c r="E21" s="186"/>
      <c r="F21" s="186"/>
      <c r="G21" s="186"/>
      <c r="H21" s="186"/>
      <c r="I21" s="186"/>
      <c r="J21" s="186"/>
    </row>
    <row r="22" spans="1:10" s="187" customFormat="1" ht="15">
      <c r="A22" s="174"/>
      <c r="B22" s="179"/>
      <c r="C22" s="179"/>
      <c r="D22" s="179"/>
      <c r="E22" s="186"/>
      <c r="F22" s="186"/>
      <c r="G22" s="186"/>
      <c r="H22" s="186"/>
      <c r="I22" s="186"/>
      <c r="J22" s="186"/>
    </row>
    <row r="26" spans="1:7" s="181" customFormat="1" ht="24.75" thickBot="1">
      <c r="A26" s="366" t="s">
        <v>249</v>
      </c>
      <c r="B26" s="367" t="s">
        <v>306</v>
      </c>
      <c r="C26" s="367" t="s">
        <v>307</v>
      </c>
      <c r="D26" s="367" t="s">
        <v>156</v>
      </c>
      <c r="E26" s="175" t="s">
        <v>157</v>
      </c>
      <c r="F26" s="175" t="s">
        <v>158</v>
      </c>
      <c r="G26" s="175" t="s">
        <v>128</v>
      </c>
    </row>
    <row r="27" spans="1:7" ht="12.75">
      <c r="A27" s="169" t="s">
        <v>94</v>
      </c>
      <c r="B27" s="368">
        <v>3436</v>
      </c>
      <c r="C27" s="368">
        <v>2639</v>
      </c>
      <c r="D27" s="368">
        <v>76.8</v>
      </c>
      <c r="E27" s="368">
        <v>23.2</v>
      </c>
      <c r="F27" s="368">
        <v>22</v>
      </c>
      <c r="G27" s="368">
        <v>10</v>
      </c>
    </row>
    <row r="28" spans="1:7" ht="12.75">
      <c r="A28" s="169" t="s">
        <v>84</v>
      </c>
      <c r="B28" s="368">
        <v>2815</v>
      </c>
      <c r="C28" s="368">
        <v>2012</v>
      </c>
      <c r="D28" s="368">
        <v>71.47</v>
      </c>
      <c r="E28" s="368">
        <v>28.53</v>
      </c>
      <c r="F28" s="368">
        <v>19</v>
      </c>
      <c r="G28" s="368">
        <v>15</v>
      </c>
    </row>
    <row r="29" spans="1:7" ht="12.75">
      <c r="A29" s="169" t="s">
        <v>141</v>
      </c>
      <c r="B29" s="368">
        <v>4465</v>
      </c>
      <c r="C29" s="368">
        <v>3143</v>
      </c>
      <c r="D29" s="368">
        <v>70.39</v>
      </c>
      <c r="E29" s="368">
        <v>29.61</v>
      </c>
      <c r="F29" s="368">
        <v>11</v>
      </c>
      <c r="G29" s="368">
        <v>19</v>
      </c>
    </row>
    <row r="30" spans="1:7" ht="12.75">
      <c r="A30" s="169" t="s">
        <v>93</v>
      </c>
      <c r="B30" s="368">
        <v>3000</v>
      </c>
      <c r="C30" s="368">
        <v>2285</v>
      </c>
      <c r="D30" s="368">
        <v>76.17</v>
      </c>
      <c r="E30" s="368">
        <v>23.83</v>
      </c>
      <c r="F30" s="368">
        <v>19</v>
      </c>
      <c r="G30" s="368">
        <v>14</v>
      </c>
    </row>
    <row r="31" spans="1:7" ht="12.75">
      <c r="A31" s="169" t="s">
        <v>91</v>
      </c>
      <c r="B31" s="368">
        <v>2269</v>
      </c>
      <c r="C31" s="368">
        <v>1542</v>
      </c>
      <c r="D31" s="368">
        <v>67.96</v>
      </c>
      <c r="E31" s="368">
        <v>32.04</v>
      </c>
      <c r="F31" s="368">
        <v>18</v>
      </c>
      <c r="G31" s="368">
        <v>9</v>
      </c>
    </row>
    <row r="32" spans="1:7" ht="12.75">
      <c r="A32" s="169" t="s">
        <v>85</v>
      </c>
      <c r="B32" s="368">
        <v>9021</v>
      </c>
      <c r="C32" s="368">
        <v>6420</v>
      </c>
      <c r="D32" s="368">
        <v>71.17</v>
      </c>
      <c r="E32" s="368">
        <v>28.83</v>
      </c>
      <c r="F32" s="368">
        <v>61</v>
      </c>
      <c r="G32" s="368">
        <v>38</v>
      </c>
    </row>
    <row r="33" spans="1:7" ht="12.75">
      <c r="A33" s="169" t="s">
        <v>87</v>
      </c>
      <c r="B33" s="368">
        <v>5294</v>
      </c>
      <c r="C33" s="368">
        <v>4012</v>
      </c>
      <c r="D33" s="368">
        <v>75.78</v>
      </c>
      <c r="E33" s="368">
        <v>24.22</v>
      </c>
      <c r="F33" s="368">
        <v>26</v>
      </c>
      <c r="G33" s="368">
        <v>20</v>
      </c>
    </row>
    <row r="34" spans="1:7" ht="12.75">
      <c r="A34" s="169" t="s">
        <v>92</v>
      </c>
      <c r="B34" s="368">
        <v>1764</v>
      </c>
      <c r="C34" s="368">
        <v>1156</v>
      </c>
      <c r="D34" s="368">
        <v>65.53</v>
      </c>
      <c r="E34" s="368">
        <v>34.47</v>
      </c>
      <c r="F34" s="368">
        <v>6</v>
      </c>
      <c r="G34" s="368">
        <v>11</v>
      </c>
    </row>
    <row r="35" spans="1:7" ht="12.75">
      <c r="A35" s="169" t="s">
        <v>95</v>
      </c>
      <c r="B35" s="368">
        <v>3963</v>
      </c>
      <c r="C35" s="368">
        <v>3104</v>
      </c>
      <c r="D35" s="368">
        <v>78.32</v>
      </c>
      <c r="E35" s="368">
        <v>21.68</v>
      </c>
      <c r="F35" s="368">
        <v>24</v>
      </c>
      <c r="G35" s="368">
        <v>21</v>
      </c>
    </row>
    <row r="36" spans="1:7" ht="12.75">
      <c r="A36" s="169" t="s">
        <v>90</v>
      </c>
      <c r="B36" s="368">
        <v>2463</v>
      </c>
      <c r="C36" s="368">
        <v>1950</v>
      </c>
      <c r="D36" s="368">
        <v>79.17</v>
      </c>
      <c r="E36" s="368">
        <v>20.83</v>
      </c>
      <c r="F36" s="368">
        <v>17</v>
      </c>
      <c r="G36" s="368">
        <v>15</v>
      </c>
    </row>
    <row r="37" spans="1:7" ht="12.75">
      <c r="A37" s="169" t="s">
        <v>86</v>
      </c>
      <c r="B37" s="368">
        <v>4074</v>
      </c>
      <c r="C37" s="368">
        <v>2839</v>
      </c>
      <c r="D37" s="368">
        <v>69.69</v>
      </c>
      <c r="E37" s="368">
        <v>30.31</v>
      </c>
      <c r="F37" s="368">
        <v>35</v>
      </c>
      <c r="G37" s="368">
        <v>14</v>
      </c>
    </row>
    <row r="38" spans="1:7" ht="12.75">
      <c r="A38" s="169" t="s">
        <v>88</v>
      </c>
      <c r="B38" s="368">
        <v>4954</v>
      </c>
      <c r="C38" s="368">
        <v>3831</v>
      </c>
      <c r="D38" s="368">
        <v>77.33</v>
      </c>
      <c r="E38" s="368">
        <v>22.67</v>
      </c>
      <c r="F38" s="368">
        <v>24</v>
      </c>
      <c r="G38" s="368">
        <v>21</v>
      </c>
    </row>
    <row r="39" spans="1:7" ht="12.75">
      <c r="A39" s="169" t="s">
        <v>155</v>
      </c>
      <c r="B39" s="368">
        <v>1830</v>
      </c>
      <c r="C39" s="368">
        <v>1328</v>
      </c>
      <c r="D39" s="368">
        <v>72.57</v>
      </c>
      <c r="E39" s="368">
        <v>27.43</v>
      </c>
      <c r="F39" s="368">
        <v>10</v>
      </c>
      <c r="G39" s="368">
        <v>7</v>
      </c>
    </row>
    <row r="40" spans="1:7" s="181" customFormat="1" ht="13.5" thickBot="1">
      <c r="A40" s="183" t="s">
        <v>248</v>
      </c>
      <c r="B40" s="369">
        <v>49348</v>
      </c>
      <c r="C40" s="369">
        <v>36261</v>
      </c>
      <c r="D40" s="369">
        <v>73.48</v>
      </c>
      <c r="E40" s="369">
        <v>26.52</v>
      </c>
      <c r="F40" s="369">
        <v>292</v>
      </c>
      <c r="G40" s="369">
        <v>214</v>
      </c>
    </row>
    <row r="41" spans="1:7" ht="12.75">
      <c r="A41" s="344" t="s">
        <v>130</v>
      </c>
      <c r="B41" s="169"/>
      <c r="C41" s="169"/>
      <c r="D41" s="169"/>
      <c r="E41" s="169"/>
      <c r="F41" s="169"/>
      <c r="G41" s="169"/>
    </row>
    <row r="42" ht="12.75">
      <c r="A42" s="156" t="s">
        <v>70</v>
      </c>
    </row>
  </sheetData>
  <sheetProtection/>
  <hyperlinks>
    <hyperlink ref="A42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Layout" workbookViewId="0" topLeftCell="A22">
      <selection activeCell="K34" sqref="K34"/>
    </sheetView>
  </sheetViews>
  <sheetFormatPr defaultColWidth="11.421875" defaultRowHeight="15"/>
  <cols>
    <col min="1" max="1" width="22.00390625" style="172" customWidth="1"/>
    <col min="2" max="2" width="5.140625" style="178" customWidth="1"/>
    <col min="3" max="3" width="5.7109375" style="178" customWidth="1"/>
    <col min="4" max="5" width="5.140625" style="178" customWidth="1"/>
    <col min="6" max="6" width="6.8515625" style="178" customWidth="1"/>
    <col min="7" max="7" width="5.8515625" style="178" customWidth="1"/>
    <col min="8" max="9" width="5.140625" style="178" customWidth="1"/>
    <col min="10" max="10" width="6.7109375" style="178" customWidth="1"/>
    <col min="11" max="11" width="5.28125" style="172" customWidth="1"/>
    <col min="12" max="16384" width="11.421875" style="172" customWidth="1"/>
  </cols>
  <sheetData>
    <row r="1" ht="15.75">
      <c r="A1" s="171" t="s">
        <v>203</v>
      </c>
    </row>
    <row r="2" spans="1:10" s="173" customFormat="1" ht="15">
      <c r="A2" s="174" t="s">
        <v>310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73" customFormat="1" ht="15">
      <c r="A3" s="174" t="s">
        <v>308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s="173" customFormat="1" ht="15">
      <c r="A4" s="174"/>
      <c r="B4" s="179"/>
      <c r="C4" s="179"/>
      <c r="D4" s="179"/>
      <c r="E4" s="179"/>
      <c r="F4" s="179"/>
      <c r="G4" s="179"/>
      <c r="H4" s="179"/>
      <c r="I4" s="179"/>
      <c r="J4" s="179"/>
    </row>
    <row r="5" spans="1:10" s="173" customFormat="1" ht="15">
      <c r="A5" s="174"/>
      <c r="B5" s="179"/>
      <c r="C5" s="179"/>
      <c r="D5" s="179"/>
      <c r="E5" s="179"/>
      <c r="F5" s="179"/>
      <c r="G5" s="179"/>
      <c r="H5" s="179"/>
      <c r="I5" s="179"/>
      <c r="J5" s="179"/>
    </row>
    <row r="6" spans="1:10" s="173" customFormat="1" ht="15">
      <c r="A6" s="174"/>
      <c r="B6" s="179"/>
      <c r="C6" s="179"/>
      <c r="D6" s="179"/>
      <c r="E6" s="179"/>
      <c r="F6" s="179"/>
      <c r="G6" s="179"/>
      <c r="H6" s="179"/>
      <c r="I6" s="179"/>
      <c r="J6" s="179"/>
    </row>
    <row r="7" spans="1:10" s="173" customFormat="1" ht="15">
      <c r="A7" s="174"/>
      <c r="B7" s="179"/>
      <c r="C7" s="179"/>
      <c r="D7" s="179"/>
      <c r="E7" s="179"/>
      <c r="F7" s="179"/>
      <c r="G7" s="179"/>
      <c r="H7" s="179"/>
      <c r="I7" s="179"/>
      <c r="J7" s="179"/>
    </row>
    <row r="8" spans="1:10" s="173" customFormat="1" ht="15">
      <c r="A8" s="174"/>
      <c r="B8" s="179"/>
      <c r="C8" s="179"/>
      <c r="D8" s="179"/>
      <c r="E8" s="179"/>
      <c r="F8" s="179"/>
      <c r="G8" s="179"/>
      <c r="H8" s="179"/>
      <c r="I8" s="179"/>
      <c r="J8" s="179"/>
    </row>
    <row r="9" spans="2:10" s="173" customFormat="1" ht="14.25">
      <c r="B9" s="179"/>
      <c r="C9" s="179"/>
      <c r="D9" s="179"/>
      <c r="E9" s="179"/>
      <c r="F9" s="179"/>
      <c r="G9" s="179"/>
      <c r="H9" s="179"/>
      <c r="I9" s="179"/>
      <c r="J9" s="179"/>
    </row>
    <row r="10" spans="2:10" s="173" customFormat="1" ht="14.25">
      <c r="B10" s="179"/>
      <c r="C10" s="179"/>
      <c r="D10" s="179"/>
      <c r="E10" s="179"/>
      <c r="F10" s="179"/>
      <c r="G10" s="179"/>
      <c r="H10" s="179"/>
      <c r="I10" s="179"/>
      <c r="J10" s="179"/>
    </row>
    <row r="11" spans="2:10" s="173" customFormat="1" ht="14.25">
      <c r="B11" s="179"/>
      <c r="C11" s="179"/>
      <c r="D11" s="179"/>
      <c r="E11" s="179"/>
      <c r="F11" s="179"/>
      <c r="G11" s="179"/>
      <c r="H11" s="179"/>
      <c r="I11" s="179"/>
      <c r="J11" s="179"/>
    </row>
    <row r="12" spans="2:10" s="173" customFormat="1" ht="14.25">
      <c r="B12" s="179"/>
      <c r="C12" s="179"/>
      <c r="D12" s="179"/>
      <c r="E12" s="179"/>
      <c r="F12" s="179"/>
      <c r="G12" s="179"/>
      <c r="H12" s="179"/>
      <c r="I12" s="179"/>
      <c r="J12" s="179"/>
    </row>
    <row r="13" spans="2:10" s="173" customFormat="1" ht="14.25">
      <c r="B13" s="179"/>
      <c r="C13" s="179"/>
      <c r="D13" s="179"/>
      <c r="E13" s="179"/>
      <c r="F13" s="179"/>
      <c r="G13" s="179"/>
      <c r="H13" s="179"/>
      <c r="I13" s="179"/>
      <c r="J13" s="179"/>
    </row>
    <row r="14" spans="2:10" s="173" customFormat="1" ht="14.25">
      <c r="B14" s="179"/>
      <c r="C14" s="179"/>
      <c r="D14" s="179"/>
      <c r="E14" s="179"/>
      <c r="F14" s="179"/>
      <c r="G14" s="179"/>
      <c r="H14" s="179"/>
      <c r="I14" s="179"/>
      <c r="J14" s="179"/>
    </row>
    <row r="15" spans="2:10" s="173" customFormat="1" ht="14.25">
      <c r="B15" s="179"/>
      <c r="C15" s="179"/>
      <c r="D15" s="179"/>
      <c r="E15" s="179"/>
      <c r="F15" s="179"/>
      <c r="G15" s="179"/>
      <c r="H15" s="179"/>
      <c r="I15" s="179"/>
      <c r="J15" s="179"/>
    </row>
    <row r="16" spans="2:10" s="173" customFormat="1" ht="14.25">
      <c r="B16" s="179"/>
      <c r="C16" s="179"/>
      <c r="D16" s="179"/>
      <c r="E16" s="179"/>
      <c r="F16" s="179"/>
      <c r="G16" s="179"/>
      <c r="H16" s="179"/>
      <c r="I16" s="179"/>
      <c r="J16" s="179"/>
    </row>
    <row r="17" spans="2:10" s="173" customFormat="1" ht="14.25">
      <c r="B17" s="179"/>
      <c r="C17" s="179"/>
      <c r="D17" s="179"/>
      <c r="E17" s="179"/>
      <c r="F17" s="179"/>
      <c r="G17" s="179"/>
      <c r="H17" s="179"/>
      <c r="I17" s="179"/>
      <c r="J17" s="179"/>
    </row>
    <row r="18" spans="2:10" s="173" customFormat="1" ht="14.25">
      <c r="B18" s="179"/>
      <c r="C18" s="179"/>
      <c r="D18" s="179"/>
      <c r="E18" s="179"/>
      <c r="F18" s="179"/>
      <c r="G18" s="179"/>
      <c r="H18" s="179"/>
      <c r="I18" s="179"/>
      <c r="J18" s="179"/>
    </row>
    <row r="19" spans="2:10" s="173" customFormat="1" ht="14.25">
      <c r="B19" s="179"/>
      <c r="C19" s="179"/>
      <c r="D19" s="179"/>
      <c r="E19" s="179"/>
      <c r="F19" s="179"/>
      <c r="G19" s="179"/>
      <c r="H19" s="179"/>
      <c r="I19" s="179"/>
      <c r="J19" s="179"/>
    </row>
    <row r="20" spans="2:10" s="173" customFormat="1" ht="14.25">
      <c r="B20" s="179"/>
      <c r="C20" s="179"/>
      <c r="D20" s="179"/>
      <c r="E20" s="179"/>
      <c r="F20" s="179"/>
      <c r="G20" s="179"/>
      <c r="H20" s="179"/>
      <c r="I20" s="179"/>
      <c r="J20" s="179"/>
    </row>
    <row r="21" spans="2:10" s="173" customFormat="1" ht="14.25">
      <c r="B21" s="179"/>
      <c r="C21" s="179"/>
      <c r="D21" s="179"/>
      <c r="E21" s="179"/>
      <c r="F21" s="179"/>
      <c r="G21" s="179"/>
      <c r="H21" s="179"/>
      <c r="I21" s="179"/>
      <c r="J21" s="179"/>
    </row>
    <row r="22" spans="2:10" s="173" customFormat="1" ht="14.25">
      <c r="B22" s="179"/>
      <c r="C22" s="179"/>
      <c r="D22" s="179"/>
      <c r="E22" s="179"/>
      <c r="F22" s="179"/>
      <c r="G22" s="179"/>
      <c r="H22" s="179"/>
      <c r="I22" s="179"/>
      <c r="J22" s="179"/>
    </row>
    <row r="23" spans="2:10" s="173" customFormat="1" ht="14.2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s="173" customFormat="1" ht="14.25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 s="173" customFormat="1" ht="14.25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 s="173" customFormat="1" ht="14.25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1:7" ht="15">
      <c r="A27" s="364"/>
      <c r="B27" s="365"/>
      <c r="C27" s="365"/>
      <c r="D27" s="365"/>
      <c r="E27" s="365"/>
      <c r="F27" s="365"/>
      <c r="G27" s="365"/>
    </row>
    <row r="28" spans="1:11" ht="48.75" thickBot="1">
      <c r="A28" s="175" t="s">
        <v>246</v>
      </c>
      <c r="B28" s="361" t="s">
        <v>283</v>
      </c>
      <c r="C28" s="361" t="s">
        <v>303</v>
      </c>
      <c r="D28" s="361" t="s">
        <v>304</v>
      </c>
      <c r="E28" s="361" t="s">
        <v>305</v>
      </c>
      <c r="F28" s="361" t="s">
        <v>76</v>
      </c>
      <c r="G28" s="175" t="s">
        <v>223</v>
      </c>
      <c r="H28" s="175" t="s">
        <v>288</v>
      </c>
      <c r="I28" s="175" t="s">
        <v>133</v>
      </c>
      <c r="J28" s="175" t="s">
        <v>81</v>
      </c>
      <c r="K28" s="175" t="s">
        <v>144</v>
      </c>
    </row>
    <row r="29" spans="1:11" ht="15">
      <c r="A29" s="170" t="s">
        <v>94</v>
      </c>
      <c r="B29" s="362">
        <v>515</v>
      </c>
      <c r="C29" s="362">
        <v>501</v>
      </c>
      <c r="D29" s="362">
        <v>427</v>
      </c>
      <c r="E29" s="362">
        <v>115</v>
      </c>
      <c r="F29" s="362">
        <v>151</v>
      </c>
      <c r="G29" s="363">
        <v>816</v>
      </c>
      <c r="H29" s="363">
        <v>147</v>
      </c>
      <c r="I29" s="363">
        <v>248</v>
      </c>
      <c r="J29" s="363">
        <v>23</v>
      </c>
      <c r="K29" s="363">
        <v>14</v>
      </c>
    </row>
    <row r="30" spans="1:11" ht="15">
      <c r="A30" s="170" t="s">
        <v>84</v>
      </c>
      <c r="B30" s="362">
        <v>317</v>
      </c>
      <c r="C30" s="362">
        <v>365</v>
      </c>
      <c r="D30" s="362">
        <v>409</v>
      </c>
      <c r="E30" s="362">
        <v>165</v>
      </c>
      <c r="F30" s="362">
        <v>106</v>
      </c>
      <c r="G30" s="363">
        <v>622</v>
      </c>
      <c r="H30" s="363">
        <v>99</v>
      </c>
      <c r="I30" s="363">
        <v>191</v>
      </c>
      <c r="J30" s="363">
        <v>12</v>
      </c>
      <c r="K30" s="363">
        <v>15</v>
      </c>
    </row>
    <row r="31" spans="1:11" ht="15">
      <c r="A31" s="170" t="s">
        <v>141</v>
      </c>
      <c r="B31" s="362">
        <v>538</v>
      </c>
      <c r="C31" s="362">
        <v>750</v>
      </c>
      <c r="D31" s="362">
        <v>446</v>
      </c>
      <c r="E31" s="362">
        <v>103</v>
      </c>
      <c r="F31" s="362">
        <v>126</v>
      </c>
      <c r="G31" s="363">
        <v>1119</v>
      </c>
      <c r="H31" s="363">
        <v>162</v>
      </c>
      <c r="I31" s="363">
        <v>229</v>
      </c>
      <c r="J31" s="363">
        <v>16</v>
      </c>
      <c r="K31" s="363">
        <v>24</v>
      </c>
    </row>
    <row r="32" spans="1:11" ht="15">
      <c r="A32" s="170" t="s">
        <v>93</v>
      </c>
      <c r="B32" s="362">
        <v>437</v>
      </c>
      <c r="C32" s="362">
        <v>452</v>
      </c>
      <c r="D32" s="362">
        <v>284</v>
      </c>
      <c r="E32" s="362">
        <v>88</v>
      </c>
      <c r="F32" s="362">
        <v>143</v>
      </c>
      <c r="G32" s="363">
        <v>804</v>
      </c>
      <c r="H32" s="363">
        <v>119</v>
      </c>
      <c r="I32" s="363">
        <v>213</v>
      </c>
      <c r="J32" s="363">
        <v>18</v>
      </c>
      <c r="K32" s="363">
        <v>13</v>
      </c>
    </row>
    <row r="33" spans="1:11" ht="15">
      <c r="A33" s="170" t="s">
        <v>91</v>
      </c>
      <c r="B33" s="362">
        <v>302</v>
      </c>
      <c r="C33" s="362">
        <v>289</v>
      </c>
      <c r="D33" s="362">
        <v>159</v>
      </c>
      <c r="E33" s="362">
        <v>28</v>
      </c>
      <c r="F33" s="362">
        <v>98</v>
      </c>
      <c r="G33" s="363">
        <v>612</v>
      </c>
      <c r="H33" s="363">
        <v>73</v>
      </c>
      <c r="I33" s="363">
        <v>141</v>
      </c>
      <c r="J33" s="363">
        <v>11</v>
      </c>
      <c r="K33" s="363">
        <v>10</v>
      </c>
    </row>
    <row r="34" spans="1:11" ht="15">
      <c r="A34" s="170" t="s">
        <v>277</v>
      </c>
      <c r="B34" s="362">
        <v>1067</v>
      </c>
      <c r="C34" s="362">
        <v>1363</v>
      </c>
      <c r="D34" s="362">
        <v>786</v>
      </c>
      <c r="E34" s="362">
        <v>208</v>
      </c>
      <c r="F34" s="362">
        <v>308</v>
      </c>
      <c r="G34" s="363">
        <v>2448</v>
      </c>
      <c r="H34" s="363">
        <v>305</v>
      </c>
      <c r="I34" s="363">
        <v>584</v>
      </c>
      <c r="J34" s="363">
        <v>45</v>
      </c>
      <c r="K34" s="363">
        <v>28</v>
      </c>
    </row>
    <row r="35" spans="1:11" ht="15">
      <c r="A35" s="170" t="s">
        <v>87</v>
      </c>
      <c r="B35" s="362">
        <v>738</v>
      </c>
      <c r="C35" s="362">
        <v>941</v>
      </c>
      <c r="D35" s="362">
        <v>489</v>
      </c>
      <c r="E35" s="362">
        <v>74</v>
      </c>
      <c r="F35" s="362">
        <v>175</v>
      </c>
      <c r="G35" s="363">
        <v>1445</v>
      </c>
      <c r="H35" s="363">
        <v>208</v>
      </c>
      <c r="I35" s="363">
        <v>314</v>
      </c>
      <c r="J35" s="363">
        <v>41</v>
      </c>
      <c r="K35" s="363">
        <v>20</v>
      </c>
    </row>
    <row r="36" spans="1:11" ht="15">
      <c r="A36" s="170" t="s">
        <v>92</v>
      </c>
      <c r="B36" s="362">
        <v>199</v>
      </c>
      <c r="C36" s="362">
        <v>275</v>
      </c>
      <c r="D36" s="362">
        <v>137</v>
      </c>
      <c r="E36" s="362">
        <v>28</v>
      </c>
      <c r="F36" s="362">
        <v>52</v>
      </c>
      <c r="G36" s="363">
        <v>420</v>
      </c>
      <c r="H36" s="363">
        <v>82</v>
      </c>
      <c r="I36" s="363">
        <v>102</v>
      </c>
      <c r="J36" s="363">
        <v>9</v>
      </c>
      <c r="K36" s="363">
        <v>5</v>
      </c>
    </row>
    <row r="37" spans="1:11" ht="15">
      <c r="A37" s="170" t="s">
        <v>95</v>
      </c>
      <c r="B37" s="362">
        <v>581</v>
      </c>
      <c r="C37" s="362">
        <v>736</v>
      </c>
      <c r="D37" s="362">
        <v>366</v>
      </c>
      <c r="E37" s="362">
        <v>50</v>
      </c>
      <c r="F37" s="362">
        <v>130</v>
      </c>
      <c r="G37" s="363">
        <v>1170</v>
      </c>
      <c r="H37" s="363">
        <v>138</v>
      </c>
      <c r="I37" s="363">
        <v>228</v>
      </c>
      <c r="J37" s="363">
        <v>25</v>
      </c>
      <c r="K37" s="363">
        <v>10</v>
      </c>
    </row>
    <row r="38" spans="1:11" ht="15">
      <c r="A38" s="170" t="s">
        <v>90</v>
      </c>
      <c r="B38" s="362">
        <v>345</v>
      </c>
      <c r="C38" s="362">
        <v>455</v>
      </c>
      <c r="D38" s="362">
        <v>300</v>
      </c>
      <c r="E38" s="362">
        <v>60</v>
      </c>
      <c r="F38" s="362">
        <v>89</v>
      </c>
      <c r="G38" s="363">
        <v>644</v>
      </c>
      <c r="H38" s="363">
        <v>74</v>
      </c>
      <c r="I38" s="363">
        <v>149</v>
      </c>
      <c r="J38" s="363">
        <v>10</v>
      </c>
      <c r="K38" s="363">
        <v>11</v>
      </c>
    </row>
    <row r="39" spans="1:11" ht="15">
      <c r="A39" s="170" t="s">
        <v>86</v>
      </c>
      <c r="B39" s="362">
        <v>512</v>
      </c>
      <c r="C39" s="362">
        <v>642</v>
      </c>
      <c r="D39" s="362">
        <v>208</v>
      </c>
      <c r="E39" s="362">
        <v>43</v>
      </c>
      <c r="F39" s="362">
        <v>124</v>
      </c>
      <c r="G39" s="363">
        <v>1250</v>
      </c>
      <c r="H39" s="363">
        <v>151</v>
      </c>
      <c r="I39" s="363">
        <v>229</v>
      </c>
      <c r="J39" s="363">
        <v>31</v>
      </c>
      <c r="K39" s="363">
        <v>4</v>
      </c>
    </row>
    <row r="40" spans="1:11" ht="24.75">
      <c r="A40" s="170" t="s">
        <v>88</v>
      </c>
      <c r="B40" s="362">
        <v>598</v>
      </c>
      <c r="C40" s="362">
        <v>823</v>
      </c>
      <c r="D40" s="362">
        <v>624</v>
      </c>
      <c r="E40" s="362">
        <v>193</v>
      </c>
      <c r="F40" s="362">
        <v>194</v>
      </c>
      <c r="G40" s="363">
        <v>1278</v>
      </c>
      <c r="H40" s="363">
        <v>176</v>
      </c>
      <c r="I40" s="363">
        <v>308</v>
      </c>
      <c r="J40" s="363">
        <v>15</v>
      </c>
      <c r="K40" s="363">
        <v>17</v>
      </c>
    </row>
    <row r="41" spans="1:11" ht="15">
      <c r="A41" s="170" t="s">
        <v>155</v>
      </c>
      <c r="B41" s="362">
        <v>266</v>
      </c>
      <c r="C41" s="362">
        <v>271</v>
      </c>
      <c r="D41" s="362">
        <v>123</v>
      </c>
      <c r="E41" s="362">
        <v>23</v>
      </c>
      <c r="F41" s="362">
        <v>94</v>
      </c>
      <c r="G41" s="363">
        <v>498</v>
      </c>
      <c r="H41" s="363">
        <v>88</v>
      </c>
      <c r="I41" s="363">
        <v>134</v>
      </c>
      <c r="J41" s="363">
        <v>16</v>
      </c>
      <c r="K41" s="363">
        <v>6</v>
      </c>
    </row>
    <row r="42" spans="1:11" s="176" customFormat="1" ht="15.75" thickBot="1">
      <c r="A42" s="175" t="s">
        <v>83</v>
      </c>
      <c r="B42" s="361">
        <f>SUM(B29:B41)</f>
        <v>6415</v>
      </c>
      <c r="C42" s="361">
        <f aca="true" t="shared" si="0" ref="C42:K42">SUM(C29:C41)</f>
        <v>7863</v>
      </c>
      <c r="D42" s="361">
        <f t="shared" si="0"/>
        <v>4758</v>
      </c>
      <c r="E42" s="361">
        <f t="shared" si="0"/>
        <v>1178</v>
      </c>
      <c r="F42" s="361">
        <f t="shared" si="0"/>
        <v>1790</v>
      </c>
      <c r="G42" s="361">
        <f t="shared" si="0"/>
        <v>13126</v>
      </c>
      <c r="H42" s="361">
        <f t="shared" si="0"/>
        <v>1822</v>
      </c>
      <c r="I42" s="361">
        <f t="shared" si="0"/>
        <v>3070</v>
      </c>
      <c r="J42" s="361">
        <f t="shared" si="0"/>
        <v>272</v>
      </c>
      <c r="K42" s="361">
        <f t="shared" si="0"/>
        <v>177</v>
      </c>
    </row>
    <row r="43" spans="1:11" ht="15">
      <c r="A43" s="346" t="s">
        <v>130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25"/>
    </row>
    <row r="44" ht="15">
      <c r="A44" s="156" t="s">
        <v>70</v>
      </c>
    </row>
  </sheetData>
  <sheetProtection/>
  <hyperlinks>
    <hyperlink ref="A44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Layout" workbookViewId="0" topLeftCell="A25">
      <selection activeCell="A42" sqref="A42"/>
    </sheetView>
  </sheetViews>
  <sheetFormatPr defaultColWidth="11.421875" defaultRowHeight="15"/>
  <cols>
    <col min="1" max="1" width="22.7109375" style="182" customWidth="1"/>
    <col min="2" max="2" width="9.7109375" style="182" customWidth="1"/>
    <col min="3" max="3" width="8.00390625" style="182" customWidth="1"/>
    <col min="4" max="4" width="12.421875" style="182" bestFit="1" customWidth="1"/>
    <col min="5" max="5" width="10.8515625" style="182" bestFit="1" customWidth="1"/>
    <col min="6" max="6" width="5.57421875" style="182" bestFit="1" customWidth="1"/>
    <col min="7" max="7" width="4.57421875" style="182" bestFit="1" customWidth="1"/>
    <col min="8" max="16384" width="11.421875" style="182" customWidth="1"/>
  </cols>
  <sheetData>
    <row r="1" spans="1:10" s="173" customFormat="1" ht="15">
      <c r="A1" s="174" t="s">
        <v>309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73" customFormat="1" ht="15">
      <c r="A2" s="174" t="s">
        <v>302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87" customFormat="1" ht="15">
      <c r="A3" s="185"/>
      <c r="B3" s="186"/>
      <c r="C3" s="186"/>
      <c r="D3" s="186"/>
      <c r="E3" s="186"/>
      <c r="F3" s="186"/>
      <c r="G3" s="186"/>
      <c r="H3" s="186"/>
      <c r="I3" s="186"/>
      <c r="J3" s="186"/>
    </row>
    <row r="4" spans="1:10" s="187" customFormat="1" ht="14.25">
      <c r="A4" s="371"/>
      <c r="B4" s="371"/>
      <c r="C4" s="372"/>
      <c r="D4" s="179"/>
      <c r="E4" s="186"/>
      <c r="F4" s="186"/>
      <c r="G4" s="186"/>
      <c r="H4" s="186"/>
      <c r="I4" s="186"/>
      <c r="J4" s="186"/>
    </row>
    <row r="5" spans="1:10" s="187" customFormat="1" ht="14.25">
      <c r="A5" s="184" t="s">
        <v>92</v>
      </c>
      <c r="B5" s="370">
        <v>71.38</v>
      </c>
      <c r="C5" s="373"/>
      <c r="D5" s="179"/>
      <c r="E5" s="186"/>
      <c r="F5" s="186"/>
      <c r="G5" s="186"/>
      <c r="H5" s="186"/>
      <c r="I5" s="186"/>
      <c r="J5" s="186"/>
    </row>
    <row r="6" spans="1:10" s="187" customFormat="1" ht="14.25">
      <c r="A6" s="184" t="s">
        <v>91</v>
      </c>
      <c r="B6" s="370">
        <v>71.84</v>
      </c>
      <c r="C6" s="373"/>
      <c r="D6" s="179"/>
      <c r="E6" s="186"/>
      <c r="F6" s="186"/>
      <c r="G6" s="186"/>
      <c r="H6" s="186"/>
      <c r="I6" s="186"/>
      <c r="J6" s="186"/>
    </row>
    <row r="7" spans="1:10" s="187" customFormat="1" ht="14.25">
      <c r="A7" s="184" t="s">
        <v>86</v>
      </c>
      <c r="B7" s="370">
        <v>74.84</v>
      </c>
      <c r="C7" s="373"/>
      <c r="D7" s="179"/>
      <c r="E7" s="186"/>
      <c r="F7" s="186"/>
      <c r="G7" s="186"/>
      <c r="H7" s="186"/>
      <c r="I7" s="186"/>
      <c r="J7" s="186"/>
    </row>
    <row r="8" spans="1:10" s="187" customFormat="1" ht="14.25">
      <c r="A8" s="184" t="s">
        <v>141</v>
      </c>
      <c r="B8" s="370">
        <v>75.52</v>
      </c>
      <c r="C8" s="373"/>
      <c r="D8" s="179"/>
      <c r="E8" s="186"/>
      <c r="F8" s="186"/>
      <c r="G8" s="186"/>
      <c r="H8" s="186"/>
      <c r="I8" s="186"/>
      <c r="J8" s="186"/>
    </row>
    <row r="9" spans="1:10" s="187" customFormat="1" ht="14.25">
      <c r="A9" s="184" t="s">
        <v>85</v>
      </c>
      <c r="B9" s="370">
        <v>76.21</v>
      </c>
      <c r="C9" s="373"/>
      <c r="D9" s="179"/>
      <c r="E9" s="186"/>
      <c r="F9" s="186"/>
      <c r="G9" s="186"/>
      <c r="H9" s="186"/>
      <c r="I9" s="186"/>
      <c r="J9" s="186"/>
    </row>
    <row r="10" spans="1:10" s="187" customFormat="1" ht="14.25">
      <c r="A10" s="184" t="s">
        <v>84</v>
      </c>
      <c r="B10" s="370">
        <v>78.23</v>
      </c>
      <c r="C10" s="373"/>
      <c r="D10" s="179"/>
      <c r="E10" s="186"/>
      <c r="F10" s="186"/>
      <c r="G10" s="186"/>
      <c r="H10" s="186"/>
      <c r="I10" s="186"/>
      <c r="J10" s="186"/>
    </row>
    <row r="11" spans="1:10" s="187" customFormat="1" ht="14.25">
      <c r="A11" s="184" t="s">
        <v>155</v>
      </c>
      <c r="B11" s="370">
        <v>78.47</v>
      </c>
      <c r="C11" s="373"/>
      <c r="D11" s="179"/>
      <c r="E11" s="186"/>
      <c r="F11" s="186"/>
      <c r="G11" s="186"/>
      <c r="H11" s="186"/>
      <c r="I11" s="186"/>
      <c r="J11" s="186"/>
    </row>
    <row r="12" spans="1:10" s="187" customFormat="1" ht="14.25">
      <c r="A12" s="184" t="s">
        <v>87</v>
      </c>
      <c r="B12" s="370">
        <v>81.04</v>
      </c>
      <c r="C12" s="373"/>
      <c r="D12" s="179"/>
      <c r="E12" s="186"/>
      <c r="F12" s="186"/>
      <c r="G12" s="186"/>
      <c r="H12" s="186"/>
      <c r="I12" s="186"/>
      <c r="J12" s="186"/>
    </row>
    <row r="13" spans="1:10" s="187" customFormat="1" ht="14.25">
      <c r="A13" s="184" t="s">
        <v>94</v>
      </c>
      <c r="B13" s="370">
        <v>81.76</v>
      </c>
      <c r="C13" s="373"/>
      <c r="D13" s="179"/>
      <c r="E13" s="186"/>
      <c r="F13" s="186"/>
      <c r="G13" s="186"/>
      <c r="H13" s="186"/>
      <c r="I13" s="186"/>
      <c r="J13" s="186"/>
    </row>
    <row r="14" spans="1:10" s="187" customFormat="1" ht="14.25">
      <c r="A14" s="184" t="s">
        <v>88</v>
      </c>
      <c r="B14" s="370">
        <v>81.97</v>
      </c>
      <c r="C14" s="373"/>
      <c r="D14" s="179"/>
      <c r="E14" s="186"/>
      <c r="F14" s="186"/>
      <c r="G14" s="186"/>
      <c r="H14" s="186"/>
      <c r="I14" s="186"/>
      <c r="J14" s="186"/>
    </row>
    <row r="15" spans="1:10" s="187" customFormat="1" ht="14.25">
      <c r="A15" s="184" t="s">
        <v>93</v>
      </c>
      <c r="B15" s="370">
        <v>82.56</v>
      </c>
      <c r="C15" s="373"/>
      <c r="D15" s="179"/>
      <c r="E15" s="186"/>
      <c r="F15" s="186"/>
      <c r="G15" s="186"/>
      <c r="H15" s="186"/>
      <c r="I15" s="186"/>
      <c r="J15" s="186"/>
    </row>
    <row r="16" spans="1:10" s="187" customFormat="1" ht="14.25">
      <c r="A16" s="184" t="s">
        <v>90</v>
      </c>
      <c r="B16" s="370">
        <v>83.76</v>
      </c>
      <c r="C16" s="373"/>
      <c r="D16" s="179"/>
      <c r="E16" s="186"/>
      <c r="F16" s="186"/>
      <c r="G16" s="186"/>
      <c r="H16" s="186"/>
      <c r="I16" s="186"/>
      <c r="J16" s="186"/>
    </row>
    <row r="17" spans="1:10" s="187" customFormat="1" ht="14.25">
      <c r="A17" s="184" t="s">
        <v>95</v>
      </c>
      <c r="B17" s="370">
        <v>84.05</v>
      </c>
      <c r="C17" s="373"/>
      <c r="D17" s="179"/>
      <c r="E17" s="186"/>
      <c r="F17" s="186"/>
      <c r="G17" s="186"/>
      <c r="H17" s="186"/>
      <c r="I17" s="186"/>
      <c r="J17" s="186"/>
    </row>
    <row r="18" spans="1:10" s="187" customFormat="1" ht="15">
      <c r="A18" s="374"/>
      <c r="B18" s="372"/>
      <c r="C18" s="372"/>
      <c r="D18" s="179"/>
      <c r="E18" s="186"/>
      <c r="F18" s="186"/>
      <c r="G18" s="186"/>
      <c r="H18" s="186"/>
      <c r="I18" s="186"/>
      <c r="J18" s="186"/>
    </row>
    <row r="19" spans="1:10" s="187" customFormat="1" ht="15">
      <c r="A19" s="332"/>
      <c r="B19" s="331"/>
      <c r="C19" s="179"/>
      <c r="D19" s="179"/>
      <c r="E19" s="186"/>
      <c r="F19" s="186"/>
      <c r="G19" s="186"/>
      <c r="H19" s="186"/>
      <c r="I19" s="186"/>
      <c r="J19" s="186"/>
    </row>
    <row r="20" spans="1:10" s="187" customFormat="1" ht="15">
      <c r="A20" s="174"/>
      <c r="B20" s="179"/>
      <c r="C20" s="179"/>
      <c r="D20" s="179"/>
      <c r="E20" s="186"/>
      <c r="F20" s="186"/>
      <c r="G20" s="186"/>
      <c r="H20" s="186"/>
      <c r="I20" s="186"/>
      <c r="J20" s="186"/>
    </row>
    <row r="21" spans="1:10" s="187" customFormat="1" ht="15">
      <c r="A21" s="174"/>
      <c r="B21" s="179"/>
      <c r="C21" s="179"/>
      <c r="D21" s="179"/>
      <c r="E21" s="186"/>
      <c r="F21" s="186"/>
      <c r="G21" s="186"/>
      <c r="H21" s="186"/>
      <c r="I21" s="186"/>
      <c r="J21" s="186"/>
    </row>
    <row r="22" spans="1:10" s="187" customFormat="1" ht="15">
      <c r="A22" s="174"/>
      <c r="B22" s="179"/>
      <c r="C22" s="179"/>
      <c r="D22" s="179"/>
      <c r="E22" s="186"/>
      <c r="F22" s="186"/>
      <c r="G22" s="186"/>
      <c r="H22" s="186"/>
      <c r="I22" s="186"/>
      <c r="J22" s="186"/>
    </row>
    <row r="26" spans="1:7" s="181" customFormat="1" ht="24.75" thickBot="1">
      <c r="A26" s="366" t="s">
        <v>249</v>
      </c>
      <c r="B26" s="367" t="s">
        <v>306</v>
      </c>
      <c r="C26" s="367" t="s">
        <v>307</v>
      </c>
      <c r="D26" s="367" t="s">
        <v>156</v>
      </c>
      <c r="E26" s="175" t="s">
        <v>157</v>
      </c>
      <c r="F26" s="175" t="s">
        <v>158</v>
      </c>
      <c r="G26" s="175" t="s">
        <v>128</v>
      </c>
    </row>
    <row r="27" spans="1:7" ht="12.75">
      <c r="A27" s="169" t="s">
        <v>94</v>
      </c>
      <c r="B27" s="368">
        <v>3432</v>
      </c>
      <c r="C27" s="368">
        <v>2806</v>
      </c>
      <c r="D27" s="368">
        <v>81.76</v>
      </c>
      <c r="E27" s="368">
        <v>18.24</v>
      </c>
      <c r="F27" s="368">
        <v>23</v>
      </c>
      <c r="G27" s="368">
        <v>14</v>
      </c>
    </row>
    <row r="28" spans="1:7" ht="12.75">
      <c r="A28" s="169" t="s">
        <v>84</v>
      </c>
      <c r="B28" s="368">
        <v>2806</v>
      </c>
      <c r="C28" s="368">
        <v>2195</v>
      </c>
      <c r="D28" s="368">
        <v>78.23</v>
      </c>
      <c r="E28" s="368">
        <v>21.77</v>
      </c>
      <c r="F28" s="368">
        <v>12</v>
      </c>
      <c r="G28" s="368">
        <v>15</v>
      </c>
    </row>
    <row r="29" spans="1:7" ht="12.75">
      <c r="A29" s="169" t="s">
        <v>141</v>
      </c>
      <c r="B29" s="368">
        <v>4485</v>
      </c>
      <c r="C29" s="368">
        <v>3387</v>
      </c>
      <c r="D29" s="368">
        <v>75.52</v>
      </c>
      <c r="E29" s="368">
        <v>24.48</v>
      </c>
      <c r="F29" s="368">
        <v>16</v>
      </c>
      <c r="G29" s="368">
        <v>24</v>
      </c>
    </row>
    <row r="30" spans="1:7" ht="12.75">
      <c r="A30" s="169" t="s">
        <v>93</v>
      </c>
      <c r="B30" s="368">
        <v>2941</v>
      </c>
      <c r="C30" s="368">
        <v>2428</v>
      </c>
      <c r="D30" s="368">
        <v>82.56</v>
      </c>
      <c r="E30" s="368">
        <v>17.44</v>
      </c>
      <c r="F30" s="368">
        <v>18</v>
      </c>
      <c r="G30" s="368">
        <v>13</v>
      </c>
    </row>
    <row r="31" spans="1:7" ht="12.75">
      <c r="A31" s="169" t="s">
        <v>91</v>
      </c>
      <c r="B31" s="368">
        <v>2262</v>
      </c>
      <c r="C31" s="368">
        <v>1625</v>
      </c>
      <c r="D31" s="368">
        <v>71.84</v>
      </c>
      <c r="E31" s="368">
        <v>28.16</v>
      </c>
      <c r="F31" s="368">
        <v>11</v>
      </c>
      <c r="G31" s="368">
        <v>10</v>
      </c>
    </row>
    <row r="32" spans="1:7" ht="12.75">
      <c r="A32" s="169" t="s">
        <v>85</v>
      </c>
      <c r="B32" s="368">
        <v>8967</v>
      </c>
      <c r="C32" s="368">
        <v>6834</v>
      </c>
      <c r="D32" s="368">
        <v>76.21</v>
      </c>
      <c r="E32" s="368">
        <v>23.79</v>
      </c>
      <c r="F32" s="368">
        <v>45</v>
      </c>
      <c r="G32" s="368">
        <v>28</v>
      </c>
    </row>
    <row r="33" spans="1:7" ht="12.75">
      <c r="A33" s="169" t="s">
        <v>87</v>
      </c>
      <c r="B33" s="368">
        <v>5269</v>
      </c>
      <c r="C33" s="368">
        <v>4270</v>
      </c>
      <c r="D33" s="368">
        <v>81.04</v>
      </c>
      <c r="E33" s="368">
        <v>18.96</v>
      </c>
      <c r="F33" s="368">
        <v>41</v>
      </c>
      <c r="G33" s="368">
        <v>20</v>
      </c>
    </row>
    <row r="34" spans="1:7" ht="12.75">
      <c r="A34" s="169" t="s">
        <v>92</v>
      </c>
      <c r="B34" s="368">
        <v>1761</v>
      </c>
      <c r="C34" s="368">
        <v>1257</v>
      </c>
      <c r="D34" s="368">
        <v>71.38</v>
      </c>
      <c r="E34" s="368">
        <v>28.62</v>
      </c>
      <c r="F34" s="368">
        <v>9</v>
      </c>
      <c r="G34" s="368">
        <v>5</v>
      </c>
    </row>
    <row r="35" spans="1:7" ht="12.75">
      <c r="A35" s="169" t="s">
        <v>95</v>
      </c>
      <c r="B35" s="368">
        <v>3931</v>
      </c>
      <c r="C35" s="368">
        <v>3304</v>
      </c>
      <c r="D35" s="368">
        <v>84.05</v>
      </c>
      <c r="E35" s="368">
        <v>15.95</v>
      </c>
      <c r="F35" s="368">
        <v>25</v>
      </c>
      <c r="G35" s="368">
        <v>10</v>
      </c>
    </row>
    <row r="36" spans="1:7" ht="12.75">
      <c r="A36" s="169" t="s">
        <v>90</v>
      </c>
      <c r="B36" s="368">
        <v>2445</v>
      </c>
      <c r="C36" s="368">
        <v>2048</v>
      </c>
      <c r="D36" s="368">
        <v>83.76</v>
      </c>
      <c r="E36" s="368">
        <v>16.24</v>
      </c>
      <c r="F36" s="368">
        <v>10</v>
      </c>
      <c r="G36" s="368">
        <v>11</v>
      </c>
    </row>
    <row r="37" spans="1:7" ht="12.75">
      <c r="A37" s="169" t="s">
        <v>86</v>
      </c>
      <c r="B37" s="368">
        <v>4102</v>
      </c>
      <c r="C37" s="368">
        <v>3070</v>
      </c>
      <c r="D37" s="368">
        <v>74.84</v>
      </c>
      <c r="E37" s="368">
        <v>25.16</v>
      </c>
      <c r="F37" s="368">
        <v>31</v>
      </c>
      <c r="G37" s="368">
        <v>4</v>
      </c>
    </row>
    <row r="38" spans="1:7" ht="12.75">
      <c r="A38" s="169" t="s">
        <v>88</v>
      </c>
      <c r="B38" s="368">
        <v>4919</v>
      </c>
      <c r="C38" s="368">
        <v>4032</v>
      </c>
      <c r="D38" s="368">
        <v>81.97</v>
      </c>
      <c r="E38" s="368">
        <v>18.03</v>
      </c>
      <c r="F38" s="368">
        <v>15</v>
      </c>
      <c r="G38" s="368">
        <v>17</v>
      </c>
    </row>
    <row r="39" spans="1:7" ht="12.75">
      <c r="A39" s="169" t="s">
        <v>155</v>
      </c>
      <c r="B39" s="368">
        <v>1816</v>
      </c>
      <c r="C39" s="368">
        <v>1425</v>
      </c>
      <c r="D39" s="368">
        <v>78.47</v>
      </c>
      <c r="E39" s="368">
        <v>21.53</v>
      </c>
      <c r="F39" s="368">
        <v>16</v>
      </c>
      <c r="G39" s="368">
        <v>6</v>
      </c>
    </row>
    <row r="40" spans="1:7" s="181" customFormat="1" ht="13.5" thickBot="1">
      <c r="A40" s="183" t="s">
        <v>248</v>
      </c>
      <c r="B40" s="369">
        <v>49348</v>
      </c>
      <c r="C40" s="369">
        <v>36261</v>
      </c>
      <c r="D40" s="369">
        <v>73.48</v>
      </c>
      <c r="E40" s="369">
        <v>26.52</v>
      </c>
      <c r="F40" s="369">
        <v>292</v>
      </c>
      <c r="G40" s="369">
        <v>214</v>
      </c>
    </row>
    <row r="41" spans="1:7" ht="12.75">
      <c r="A41" s="346" t="s">
        <v>130</v>
      </c>
      <c r="B41" s="169"/>
      <c r="C41" s="169"/>
      <c r="D41" s="169"/>
      <c r="E41" s="169"/>
      <c r="F41" s="169"/>
      <c r="G41" s="169"/>
    </row>
    <row r="42" ht="12.75">
      <c r="A42" s="156" t="s">
        <v>70</v>
      </c>
    </row>
  </sheetData>
  <sheetProtection/>
  <hyperlinks>
    <hyperlink ref="A42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Layout" workbookViewId="0" topLeftCell="A19">
      <selection activeCell="A1" sqref="A1:IV65536"/>
    </sheetView>
  </sheetViews>
  <sheetFormatPr defaultColWidth="11.421875" defaultRowHeight="15"/>
  <cols>
    <col min="1" max="1" width="24.57421875" style="172" customWidth="1"/>
    <col min="2" max="3" width="5.00390625" style="178" bestFit="1" customWidth="1"/>
    <col min="4" max="4" width="6.00390625" style="178" bestFit="1" customWidth="1"/>
    <col min="5" max="5" width="6.140625" style="178" customWidth="1"/>
    <col min="6" max="6" width="5.00390625" style="178" bestFit="1" customWidth="1"/>
    <col min="7" max="7" width="7.00390625" style="178" bestFit="1" customWidth="1"/>
    <col min="8" max="8" width="5.57421875" style="178" bestFit="1" customWidth="1"/>
    <col min="9" max="9" width="6.28125" style="178" customWidth="1"/>
    <col min="10" max="10" width="10.140625" style="178" customWidth="1"/>
    <col min="11" max="16384" width="11.421875" style="172" customWidth="1"/>
  </cols>
  <sheetData>
    <row r="1" ht="15.75">
      <c r="A1" s="171" t="s">
        <v>203</v>
      </c>
    </row>
    <row r="2" spans="1:10" s="173" customFormat="1" ht="15">
      <c r="A2" s="174" t="s">
        <v>245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73" customFormat="1" ht="15">
      <c r="A3" s="174"/>
      <c r="B3" s="179"/>
      <c r="C3" s="179"/>
      <c r="D3" s="179"/>
      <c r="E3" s="179"/>
      <c r="F3" s="179"/>
      <c r="G3" s="179"/>
      <c r="H3" s="179"/>
      <c r="I3" s="179"/>
      <c r="J3" s="179"/>
    </row>
    <row r="4" spans="1:10" s="173" customFormat="1" ht="15">
      <c r="A4" s="174"/>
      <c r="B4" s="179"/>
      <c r="C4" s="179"/>
      <c r="D4" s="179"/>
      <c r="E4" s="179"/>
      <c r="F4" s="179"/>
      <c r="G4" s="179"/>
      <c r="H4" s="179"/>
      <c r="I4" s="179"/>
      <c r="J4" s="179"/>
    </row>
    <row r="5" spans="1:10" s="173" customFormat="1" ht="15">
      <c r="A5" s="174"/>
      <c r="B5" s="179"/>
      <c r="C5" s="179"/>
      <c r="D5" s="179"/>
      <c r="E5" s="179"/>
      <c r="F5" s="179"/>
      <c r="G5" s="179"/>
      <c r="H5" s="179"/>
      <c r="I5" s="179"/>
      <c r="J5" s="179"/>
    </row>
    <row r="6" spans="1:10" s="173" customFormat="1" ht="15">
      <c r="A6" s="174"/>
      <c r="B6" s="179"/>
      <c r="C6" s="179"/>
      <c r="D6" s="179"/>
      <c r="E6" s="179"/>
      <c r="F6" s="179"/>
      <c r="G6" s="179"/>
      <c r="H6" s="179"/>
      <c r="I6" s="179"/>
      <c r="J6" s="179"/>
    </row>
    <row r="7" spans="1:10" s="173" customFormat="1" ht="15">
      <c r="A7" s="174"/>
      <c r="B7" s="179"/>
      <c r="C7" s="179"/>
      <c r="D7" s="179"/>
      <c r="E7" s="179"/>
      <c r="F7" s="179"/>
      <c r="G7" s="179"/>
      <c r="H7" s="179"/>
      <c r="I7" s="179"/>
      <c r="J7" s="179"/>
    </row>
    <row r="8" spans="1:10" s="173" customFormat="1" ht="15">
      <c r="A8" s="174"/>
      <c r="B8" s="179"/>
      <c r="C8" s="179"/>
      <c r="D8" s="179"/>
      <c r="E8" s="179"/>
      <c r="F8" s="179"/>
      <c r="G8" s="179"/>
      <c r="H8" s="179"/>
      <c r="I8" s="179"/>
      <c r="J8" s="179"/>
    </row>
    <row r="9" spans="2:10" s="173" customFormat="1" ht="14.25">
      <c r="B9" s="179"/>
      <c r="C9" s="179"/>
      <c r="D9" s="179"/>
      <c r="E9" s="179"/>
      <c r="F9" s="179"/>
      <c r="G9" s="179"/>
      <c r="H9" s="179"/>
      <c r="I9" s="179"/>
      <c r="J9" s="179"/>
    </row>
    <row r="10" spans="2:10" s="173" customFormat="1" ht="14.25">
      <c r="B10" s="179"/>
      <c r="C10" s="179"/>
      <c r="D10" s="179"/>
      <c r="E10" s="179"/>
      <c r="F10" s="179"/>
      <c r="G10" s="179"/>
      <c r="H10" s="179"/>
      <c r="I10" s="179"/>
      <c r="J10" s="179"/>
    </row>
    <row r="11" spans="2:10" s="173" customFormat="1" ht="14.25">
      <c r="B11" s="179"/>
      <c r="C11" s="179"/>
      <c r="D11" s="179"/>
      <c r="E11" s="179"/>
      <c r="F11" s="179"/>
      <c r="G11" s="179"/>
      <c r="H11" s="179"/>
      <c r="I11" s="179"/>
      <c r="J11" s="179"/>
    </row>
    <row r="12" spans="2:10" s="173" customFormat="1" ht="14.25">
      <c r="B12" s="179"/>
      <c r="C12" s="179"/>
      <c r="D12" s="179"/>
      <c r="E12" s="179"/>
      <c r="F12" s="179"/>
      <c r="G12" s="179"/>
      <c r="H12" s="179"/>
      <c r="I12" s="179"/>
      <c r="J12" s="179"/>
    </row>
    <row r="13" spans="2:10" s="173" customFormat="1" ht="14.25">
      <c r="B13" s="179"/>
      <c r="C13" s="179"/>
      <c r="D13" s="179"/>
      <c r="E13" s="179"/>
      <c r="F13" s="179"/>
      <c r="G13" s="179"/>
      <c r="H13" s="179"/>
      <c r="I13" s="179"/>
      <c r="J13" s="179"/>
    </row>
    <row r="14" spans="2:10" s="173" customFormat="1" ht="14.25">
      <c r="B14" s="179"/>
      <c r="C14" s="179"/>
      <c r="D14" s="179"/>
      <c r="E14" s="179"/>
      <c r="F14" s="179"/>
      <c r="G14" s="179"/>
      <c r="H14" s="179"/>
      <c r="I14" s="179"/>
      <c r="J14" s="179"/>
    </row>
    <row r="15" spans="2:10" s="173" customFormat="1" ht="14.25">
      <c r="B15" s="179"/>
      <c r="C15" s="179"/>
      <c r="D15" s="179"/>
      <c r="E15" s="179"/>
      <c r="F15" s="179"/>
      <c r="G15" s="179"/>
      <c r="H15" s="179"/>
      <c r="I15" s="179"/>
      <c r="J15" s="179"/>
    </row>
    <row r="16" spans="2:10" s="173" customFormat="1" ht="14.25">
      <c r="B16" s="179"/>
      <c r="C16" s="179"/>
      <c r="D16" s="179"/>
      <c r="E16" s="179"/>
      <c r="F16" s="179"/>
      <c r="G16" s="179"/>
      <c r="H16" s="179"/>
      <c r="I16" s="179"/>
      <c r="J16" s="179"/>
    </row>
    <row r="17" spans="2:10" s="173" customFormat="1" ht="14.25">
      <c r="B17" s="179"/>
      <c r="C17" s="179"/>
      <c r="D17" s="179"/>
      <c r="E17" s="179"/>
      <c r="F17" s="179"/>
      <c r="G17" s="179"/>
      <c r="H17" s="179"/>
      <c r="I17" s="179"/>
      <c r="J17" s="179"/>
    </row>
    <row r="18" spans="2:10" s="173" customFormat="1" ht="14.25">
      <c r="B18" s="179"/>
      <c r="C18" s="179"/>
      <c r="D18" s="179"/>
      <c r="E18" s="179"/>
      <c r="F18" s="179"/>
      <c r="G18" s="179"/>
      <c r="H18" s="179"/>
      <c r="I18" s="179"/>
      <c r="J18" s="179"/>
    </row>
    <row r="19" spans="2:10" s="173" customFormat="1" ht="14.25">
      <c r="B19" s="179"/>
      <c r="C19" s="179"/>
      <c r="D19" s="179"/>
      <c r="E19" s="179"/>
      <c r="F19" s="179"/>
      <c r="G19" s="179"/>
      <c r="H19" s="179"/>
      <c r="I19" s="179"/>
      <c r="J19" s="179"/>
    </row>
    <row r="20" spans="2:10" s="173" customFormat="1" ht="14.25">
      <c r="B20" s="179"/>
      <c r="C20" s="179"/>
      <c r="D20" s="179"/>
      <c r="E20" s="179"/>
      <c r="F20" s="179"/>
      <c r="G20" s="179"/>
      <c r="H20" s="179"/>
      <c r="I20" s="179"/>
      <c r="J20" s="179"/>
    </row>
    <row r="21" spans="2:10" s="173" customFormat="1" ht="14.25">
      <c r="B21" s="179"/>
      <c r="C21" s="179"/>
      <c r="D21" s="179"/>
      <c r="E21" s="179"/>
      <c r="F21" s="179"/>
      <c r="G21" s="179"/>
      <c r="H21" s="179"/>
      <c r="I21" s="179"/>
      <c r="J21" s="179"/>
    </row>
    <row r="22" spans="2:10" s="173" customFormat="1" ht="14.25">
      <c r="B22" s="179"/>
      <c r="C22" s="179"/>
      <c r="D22" s="179"/>
      <c r="E22" s="179"/>
      <c r="F22" s="179"/>
      <c r="G22" s="179"/>
      <c r="H22" s="179"/>
      <c r="I22" s="179"/>
      <c r="J22" s="179"/>
    </row>
    <row r="23" spans="2:10" s="173" customFormat="1" ht="14.2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s="173" customFormat="1" ht="14.25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 s="173" customFormat="1" ht="14.25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 s="173" customFormat="1" ht="14.25">
      <c r="B26" s="179"/>
      <c r="C26" s="179"/>
      <c r="D26" s="179"/>
      <c r="E26" s="179"/>
      <c r="F26" s="179"/>
      <c r="G26" s="179"/>
      <c r="H26" s="179"/>
      <c r="I26" s="179"/>
      <c r="J26" s="179"/>
    </row>
    <row r="27" ht="9.75" customHeight="1"/>
    <row r="28" spans="1:11" ht="31.5" customHeight="1" thickBot="1">
      <c r="A28" s="175" t="s">
        <v>246</v>
      </c>
      <c r="B28" s="175" t="s">
        <v>239</v>
      </c>
      <c r="C28" s="175" t="s">
        <v>240</v>
      </c>
      <c r="D28" s="175" t="s">
        <v>241</v>
      </c>
      <c r="E28" s="175" t="s">
        <v>242</v>
      </c>
      <c r="F28" s="175" t="s">
        <v>76</v>
      </c>
      <c r="G28" s="175" t="s">
        <v>243</v>
      </c>
      <c r="H28" s="175" t="s">
        <v>244</v>
      </c>
      <c r="I28" s="175" t="s">
        <v>108</v>
      </c>
      <c r="J28" s="175" t="s">
        <v>247</v>
      </c>
      <c r="K28" s="125"/>
    </row>
    <row r="29" spans="1:11" ht="15">
      <c r="A29" s="170" t="s">
        <v>94</v>
      </c>
      <c r="B29" s="170">
        <v>423</v>
      </c>
      <c r="C29" s="170">
        <v>107</v>
      </c>
      <c r="D29" s="170">
        <v>718</v>
      </c>
      <c r="E29" s="170">
        <v>246</v>
      </c>
      <c r="F29" s="170">
        <v>358</v>
      </c>
      <c r="G29" s="170">
        <v>36</v>
      </c>
      <c r="H29" s="170">
        <v>1</v>
      </c>
      <c r="I29" s="170">
        <v>444</v>
      </c>
      <c r="J29" s="170">
        <v>8</v>
      </c>
      <c r="K29" s="125"/>
    </row>
    <row r="30" spans="1:11" ht="15">
      <c r="A30" s="170" t="s">
        <v>84</v>
      </c>
      <c r="B30" s="170">
        <v>207</v>
      </c>
      <c r="C30" s="170">
        <v>155</v>
      </c>
      <c r="D30" s="170">
        <v>524</v>
      </c>
      <c r="E30" s="170">
        <v>247</v>
      </c>
      <c r="F30" s="170">
        <v>270</v>
      </c>
      <c r="G30" s="170">
        <v>31</v>
      </c>
      <c r="H30" s="170">
        <v>2</v>
      </c>
      <c r="I30" s="170">
        <v>408</v>
      </c>
      <c r="J30" s="170">
        <v>5</v>
      </c>
      <c r="K30" s="125"/>
    </row>
    <row r="31" spans="1:11" ht="15">
      <c r="A31" s="170" t="s">
        <v>141</v>
      </c>
      <c r="B31" s="170">
        <v>451</v>
      </c>
      <c r="C31" s="170">
        <v>94</v>
      </c>
      <c r="D31" s="170">
        <v>934</v>
      </c>
      <c r="E31" s="170">
        <v>186</v>
      </c>
      <c r="F31" s="170">
        <v>339</v>
      </c>
      <c r="G31" s="170">
        <v>57</v>
      </c>
      <c r="H31" s="170">
        <v>5</v>
      </c>
      <c r="I31" s="170">
        <v>627</v>
      </c>
      <c r="J31" s="170">
        <v>13</v>
      </c>
      <c r="K31" s="125"/>
    </row>
    <row r="32" spans="1:11" ht="15">
      <c r="A32" s="170" t="s">
        <v>93</v>
      </c>
      <c r="B32" s="170">
        <v>338</v>
      </c>
      <c r="C32" s="170">
        <v>82</v>
      </c>
      <c r="D32" s="170">
        <v>571</v>
      </c>
      <c r="E32" s="170">
        <v>154</v>
      </c>
      <c r="F32" s="170">
        <v>332</v>
      </c>
      <c r="G32" s="170">
        <v>36</v>
      </c>
      <c r="H32" s="170">
        <v>4</v>
      </c>
      <c r="I32" s="170">
        <v>421</v>
      </c>
      <c r="J32" s="170">
        <v>5</v>
      </c>
      <c r="K32" s="125"/>
    </row>
    <row r="33" spans="1:11" ht="15">
      <c r="A33" s="170" t="s">
        <v>91</v>
      </c>
      <c r="B33" s="170">
        <v>205</v>
      </c>
      <c r="C33" s="170">
        <v>30</v>
      </c>
      <c r="D33" s="170">
        <v>429</v>
      </c>
      <c r="E33" s="170">
        <v>84</v>
      </c>
      <c r="F33" s="170">
        <v>223</v>
      </c>
      <c r="G33" s="170">
        <v>22</v>
      </c>
      <c r="H33" s="170">
        <v>4</v>
      </c>
      <c r="I33" s="170">
        <v>406</v>
      </c>
      <c r="J33" s="170">
        <v>7</v>
      </c>
      <c r="K33" s="125"/>
    </row>
    <row r="34" spans="1:11" ht="15">
      <c r="A34" s="170" t="s">
        <v>85</v>
      </c>
      <c r="B34" s="170">
        <v>765</v>
      </c>
      <c r="C34" s="170">
        <v>210</v>
      </c>
      <c r="D34" s="170">
        <v>1727</v>
      </c>
      <c r="E34" s="170">
        <v>396</v>
      </c>
      <c r="F34" s="170">
        <v>802</v>
      </c>
      <c r="G34" s="170">
        <v>138</v>
      </c>
      <c r="H34" s="170">
        <v>15</v>
      </c>
      <c r="I34" s="170">
        <v>1723</v>
      </c>
      <c r="J34" s="170">
        <v>24</v>
      </c>
      <c r="K34" s="125"/>
    </row>
    <row r="35" spans="1:11" ht="15">
      <c r="A35" s="170" t="s">
        <v>87</v>
      </c>
      <c r="B35" s="170">
        <v>609</v>
      </c>
      <c r="C35" s="170">
        <v>83</v>
      </c>
      <c r="D35" s="170">
        <v>1174</v>
      </c>
      <c r="E35" s="170">
        <v>248</v>
      </c>
      <c r="F35" s="170">
        <v>471</v>
      </c>
      <c r="G35" s="170">
        <v>85</v>
      </c>
      <c r="H35" s="170">
        <v>7</v>
      </c>
      <c r="I35" s="170">
        <v>802</v>
      </c>
      <c r="J35" s="170">
        <v>22</v>
      </c>
      <c r="K35" s="125"/>
    </row>
    <row r="36" spans="1:11" ht="15">
      <c r="A36" s="170" t="s">
        <v>92</v>
      </c>
      <c r="B36" s="170">
        <v>137</v>
      </c>
      <c r="C36" s="170">
        <v>13</v>
      </c>
      <c r="D36" s="170">
        <v>389</v>
      </c>
      <c r="E36" s="170">
        <v>55</v>
      </c>
      <c r="F36" s="170">
        <v>144</v>
      </c>
      <c r="G36" s="170">
        <v>33</v>
      </c>
      <c r="H36" s="170">
        <v>0</v>
      </c>
      <c r="I36" s="170">
        <v>309</v>
      </c>
      <c r="J36" s="170">
        <v>4</v>
      </c>
      <c r="K36" s="125"/>
    </row>
    <row r="37" spans="1:11" ht="15">
      <c r="A37" s="170" t="s">
        <v>95</v>
      </c>
      <c r="B37" s="170">
        <v>408</v>
      </c>
      <c r="C37" s="170">
        <v>105</v>
      </c>
      <c r="D37" s="170">
        <v>843</v>
      </c>
      <c r="E37" s="170">
        <v>176</v>
      </c>
      <c r="F37" s="170">
        <v>371</v>
      </c>
      <c r="G37" s="170">
        <v>34</v>
      </c>
      <c r="H37" s="170">
        <v>4</v>
      </c>
      <c r="I37" s="170">
        <v>698</v>
      </c>
      <c r="J37" s="170">
        <v>7</v>
      </c>
      <c r="K37" s="125"/>
    </row>
    <row r="38" spans="1:11" ht="15">
      <c r="A38" s="170" t="s">
        <v>90</v>
      </c>
      <c r="B38" s="170">
        <v>331</v>
      </c>
      <c r="C38" s="170">
        <v>80</v>
      </c>
      <c r="D38" s="170">
        <v>570</v>
      </c>
      <c r="E38" s="170">
        <v>146</v>
      </c>
      <c r="F38" s="170">
        <v>244</v>
      </c>
      <c r="G38" s="170">
        <v>28</v>
      </c>
      <c r="H38" s="170">
        <v>3</v>
      </c>
      <c r="I38" s="170">
        <v>363</v>
      </c>
      <c r="J38" s="170">
        <v>4</v>
      </c>
      <c r="K38" s="125"/>
    </row>
    <row r="39" spans="1:11" ht="15">
      <c r="A39" s="170" t="s">
        <v>86</v>
      </c>
      <c r="B39" s="170">
        <v>361</v>
      </c>
      <c r="C39" s="170">
        <v>34</v>
      </c>
      <c r="D39" s="170">
        <v>770</v>
      </c>
      <c r="E39" s="170">
        <v>124</v>
      </c>
      <c r="F39" s="170">
        <v>365</v>
      </c>
      <c r="G39" s="170">
        <v>61</v>
      </c>
      <c r="H39" s="170">
        <v>4</v>
      </c>
      <c r="I39" s="170">
        <v>848</v>
      </c>
      <c r="J39" s="170">
        <v>10</v>
      </c>
      <c r="K39" s="125"/>
    </row>
    <row r="40" spans="1:11" ht="15">
      <c r="A40" s="170" t="s">
        <v>88</v>
      </c>
      <c r="B40" s="170">
        <v>500</v>
      </c>
      <c r="C40" s="170">
        <v>207</v>
      </c>
      <c r="D40" s="170">
        <v>1058</v>
      </c>
      <c r="E40" s="170">
        <v>345</v>
      </c>
      <c r="F40" s="170">
        <v>500</v>
      </c>
      <c r="G40" s="170">
        <v>64</v>
      </c>
      <c r="H40" s="170">
        <v>6</v>
      </c>
      <c r="I40" s="170">
        <v>728</v>
      </c>
      <c r="J40" s="170">
        <v>16</v>
      </c>
      <c r="K40" s="125"/>
    </row>
    <row r="41" spans="1:11" ht="15">
      <c r="A41" s="170" t="s">
        <v>155</v>
      </c>
      <c r="B41" s="170">
        <v>226</v>
      </c>
      <c r="C41" s="170">
        <v>18</v>
      </c>
      <c r="D41" s="170">
        <v>338</v>
      </c>
      <c r="E41" s="170">
        <v>71</v>
      </c>
      <c r="F41" s="170">
        <v>235</v>
      </c>
      <c r="G41" s="170">
        <v>29</v>
      </c>
      <c r="H41" s="170">
        <v>0</v>
      </c>
      <c r="I41" s="170">
        <v>309</v>
      </c>
      <c r="J41" s="170">
        <v>4</v>
      </c>
      <c r="K41" s="125"/>
    </row>
    <row r="42" spans="1:11" s="176" customFormat="1" ht="15.75" thickBot="1">
      <c r="A42" s="175" t="s">
        <v>83</v>
      </c>
      <c r="B42" s="175">
        <v>4961</v>
      </c>
      <c r="C42" s="175">
        <v>1218</v>
      </c>
      <c r="D42" s="175">
        <v>10045</v>
      </c>
      <c r="E42" s="175">
        <v>2478</v>
      </c>
      <c r="F42" s="175">
        <v>4654</v>
      </c>
      <c r="G42" s="175">
        <v>654</v>
      </c>
      <c r="H42" s="175">
        <v>55</v>
      </c>
      <c r="I42" s="175">
        <v>8086</v>
      </c>
      <c r="J42" s="175">
        <v>129</v>
      </c>
      <c r="K42" s="177"/>
    </row>
    <row r="43" spans="1:11" ht="15">
      <c r="A43" s="159" t="s">
        <v>130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25"/>
    </row>
    <row r="44" ht="15">
      <c r="A44" s="156" t="s">
        <v>70</v>
      </c>
    </row>
  </sheetData>
  <sheetProtection/>
  <hyperlinks>
    <hyperlink ref="A44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Layout" workbookViewId="0" topLeftCell="A7">
      <selection activeCell="A1" sqref="A1"/>
    </sheetView>
  </sheetViews>
  <sheetFormatPr defaultColWidth="11.421875" defaultRowHeight="15"/>
  <cols>
    <col min="1" max="1" width="22.7109375" style="182" customWidth="1"/>
    <col min="2" max="2" width="7.7109375" style="182" bestFit="1" customWidth="1"/>
    <col min="3" max="3" width="7.28125" style="182" bestFit="1" customWidth="1"/>
    <col min="4" max="4" width="12.421875" style="182" bestFit="1" customWidth="1"/>
    <col min="5" max="5" width="10.8515625" style="182" bestFit="1" customWidth="1"/>
    <col min="6" max="6" width="5.57421875" style="182" bestFit="1" customWidth="1"/>
    <col min="7" max="7" width="4.57421875" style="182" bestFit="1" customWidth="1"/>
    <col min="8" max="16384" width="11.421875" style="182" customWidth="1"/>
  </cols>
  <sheetData>
    <row r="1" spans="1:10" s="173" customFormat="1" ht="15">
      <c r="A1" s="174" t="s">
        <v>250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73" customFormat="1" ht="15">
      <c r="A2" s="174"/>
      <c r="B2" s="179"/>
      <c r="C2" s="179"/>
      <c r="D2" s="179"/>
      <c r="E2" s="179"/>
      <c r="F2" s="179"/>
      <c r="G2" s="179"/>
      <c r="H2" s="179"/>
      <c r="I2" s="179"/>
      <c r="J2" s="179"/>
    </row>
    <row r="3" spans="1:10" s="187" customFormat="1" ht="15">
      <c r="A3" s="185"/>
      <c r="B3" s="186"/>
      <c r="C3" s="186"/>
      <c r="D3" s="186"/>
      <c r="E3" s="186"/>
      <c r="F3" s="186"/>
      <c r="G3" s="186"/>
      <c r="H3" s="186"/>
      <c r="I3" s="186"/>
      <c r="J3" s="186"/>
    </row>
    <row r="4" spans="1:10" s="187" customFormat="1" ht="14.25">
      <c r="A4" s="184" t="s">
        <v>92</v>
      </c>
      <c r="B4" s="184">
        <v>60.73</v>
      </c>
      <c r="C4" s="333"/>
      <c r="D4" s="186"/>
      <c r="E4" s="186"/>
      <c r="F4" s="186"/>
      <c r="G4" s="186"/>
      <c r="H4" s="186"/>
      <c r="I4" s="186"/>
      <c r="J4" s="186"/>
    </row>
    <row r="5" spans="1:10" s="187" customFormat="1" ht="14.25">
      <c r="A5" s="184" t="s">
        <v>91</v>
      </c>
      <c r="B5" s="184">
        <v>61.77</v>
      </c>
      <c r="C5" s="333"/>
      <c r="D5" s="186"/>
      <c r="E5" s="186"/>
      <c r="F5" s="186"/>
      <c r="G5" s="186"/>
      <c r="H5" s="186"/>
      <c r="I5" s="186"/>
      <c r="J5" s="186"/>
    </row>
    <row r="6" spans="1:10" s="187" customFormat="1" ht="14.25">
      <c r="A6" s="184" t="s">
        <v>86</v>
      </c>
      <c r="B6" s="184">
        <v>63.97</v>
      </c>
      <c r="C6" s="333"/>
      <c r="D6" s="186"/>
      <c r="E6" s="186"/>
      <c r="F6" s="186"/>
      <c r="G6" s="186"/>
      <c r="H6" s="186"/>
      <c r="I6" s="186"/>
      <c r="J6" s="186"/>
    </row>
    <row r="7" spans="1:10" s="187" customFormat="1" ht="14.25">
      <c r="A7" s="184" t="s">
        <v>141</v>
      </c>
      <c r="B7" s="184">
        <v>64.17</v>
      </c>
      <c r="C7" s="333"/>
      <c r="D7" s="186"/>
      <c r="E7" s="186"/>
      <c r="F7" s="186"/>
      <c r="G7" s="186"/>
      <c r="H7" s="186"/>
      <c r="I7" s="186"/>
      <c r="J7" s="186"/>
    </row>
    <row r="8" spans="1:10" s="187" customFormat="1" ht="14.25">
      <c r="A8" s="184" t="s">
        <v>85</v>
      </c>
      <c r="B8" s="184">
        <v>65.33</v>
      </c>
      <c r="C8" s="333"/>
      <c r="D8" s="186"/>
      <c r="E8" s="186"/>
      <c r="F8" s="186"/>
      <c r="G8" s="186"/>
      <c r="H8" s="186"/>
      <c r="I8" s="186"/>
      <c r="J8" s="186"/>
    </row>
    <row r="9" spans="1:10" s="187" customFormat="1" ht="14.25">
      <c r="A9" s="184" t="s">
        <v>84</v>
      </c>
      <c r="B9" s="184">
        <v>66.6</v>
      </c>
      <c r="C9" s="333"/>
      <c r="D9" s="186"/>
      <c r="E9" s="186"/>
      <c r="F9" s="186"/>
      <c r="G9" s="186"/>
      <c r="H9" s="186"/>
      <c r="I9" s="186"/>
      <c r="J9" s="186"/>
    </row>
    <row r="10" spans="1:10" s="187" customFormat="1" ht="14.25">
      <c r="A10" s="184" t="s">
        <v>155</v>
      </c>
      <c r="B10" s="184">
        <v>67.68</v>
      </c>
      <c r="C10" s="333"/>
      <c r="D10" s="186"/>
      <c r="E10" s="186"/>
      <c r="F10" s="186"/>
      <c r="G10" s="186"/>
      <c r="H10" s="186"/>
      <c r="I10" s="186"/>
      <c r="J10" s="186"/>
    </row>
    <row r="11" spans="1:10" s="187" customFormat="1" ht="14.25">
      <c r="A11" s="184" t="s">
        <v>87</v>
      </c>
      <c r="B11" s="184">
        <v>68.03</v>
      </c>
      <c r="C11" s="333"/>
      <c r="D11" s="186"/>
      <c r="E11" s="186"/>
      <c r="F11" s="186"/>
      <c r="G11" s="186"/>
      <c r="H11" s="186"/>
      <c r="I11" s="186"/>
      <c r="J11" s="186"/>
    </row>
    <row r="12" spans="1:10" s="187" customFormat="1" ht="14.25">
      <c r="A12" s="184" t="s">
        <v>93</v>
      </c>
      <c r="B12" s="184">
        <v>70.36</v>
      </c>
      <c r="C12" s="333"/>
      <c r="D12" s="186"/>
      <c r="E12" s="186"/>
      <c r="F12" s="186"/>
      <c r="G12" s="186"/>
      <c r="H12" s="186"/>
      <c r="I12" s="186"/>
      <c r="J12" s="186"/>
    </row>
    <row r="13" spans="1:10" s="187" customFormat="1" ht="14.25">
      <c r="A13" s="184" t="s">
        <v>88</v>
      </c>
      <c r="B13" s="184">
        <v>70.52</v>
      </c>
      <c r="C13" s="333"/>
      <c r="D13" s="186"/>
      <c r="E13" s="186"/>
      <c r="F13" s="186"/>
      <c r="G13" s="186"/>
      <c r="H13" s="186"/>
      <c r="I13" s="186"/>
      <c r="J13" s="186"/>
    </row>
    <row r="14" spans="1:10" s="187" customFormat="1" ht="14.25">
      <c r="A14" s="184" t="s">
        <v>95</v>
      </c>
      <c r="B14" s="184">
        <v>71.27</v>
      </c>
      <c r="C14" s="333"/>
      <c r="D14" s="186"/>
      <c r="E14" s="186"/>
      <c r="F14" s="186"/>
      <c r="G14" s="186"/>
      <c r="H14" s="186"/>
      <c r="I14" s="186"/>
      <c r="J14" s="186"/>
    </row>
    <row r="15" spans="1:10" s="187" customFormat="1" ht="14.25">
      <c r="A15" s="184" t="s">
        <v>94</v>
      </c>
      <c r="B15" s="184">
        <v>71.73</v>
      </c>
      <c r="C15" s="333"/>
      <c r="D15" s="186"/>
      <c r="E15" s="186"/>
      <c r="F15" s="186"/>
      <c r="G15" s="186"/>
      <c r="H15" s="186"/>
      <c r="I15" s="186"/>
      <c r="J15" s="186"/>
    </row>
    <row r="16" spans="1:10" s="187" customFormat="1" ht="14.25">
      <c r="A16" s="184" t="s">
        <v>90</v>
      </c>
      <c r="B16" s="184">
        <v>74.46</v>
      </c>
      <c r="C16" s="333"/>
      <c r="D16" s="186"/>
      <c r="E16" s="186"/>
      <c r="F16" s="186"/>
      <c r="G16" s="186"/>
      <c r="H16" s="186"/>
      <c r="I16" s="186"/>
      <c r="J16" s="186"/>
    </row>
    <row r="17" spans="1:10" s="187" customFormat="1" ht="15">
      <c r="A17" s="334"/>
      <c r="B17" s="333"/>
      <c r="C17" s="333"/>
      <c r="D17" s="186"/>
      <c r="E17" s="186"/>
      <c r="F17" s="186"/>
      <c r="G17" s="186"/>
      <c r="H17" s="186"/>
      <c r="I17" s="186"/>
      <c r="J17" s="186"/>
    </row>
    <row r="18" spans="1:10" s="187" customFormat="1" ht="15">
      <c r="A18" s="334"/>
      <c r="B18" s="333"/>
      <c r="C18" s="333"/>
      <c r="D18" s="186"/>
      <c r="E18" s="186"/>
      <c r="F18" s="186"/>
      <c r="G18" s="186"/>
      <c r="H18" s="186"/>
      <c r="I18" s="186"/>
      <c r="J18" s="186"/>
    </row>
    <row r="19" spans="1:10" s="187" customFormat="1" ht="15">
      <c r="A19" s="332"/>
      <c r="B19" s="331"/>
      <c r="C19" s="331"/>
      <c r="D19" s="186"/>
      <c r="E19" s="186"/>
      <c r="F19" s="186"/>
      <c r="G19" s="186"/>
      <c r="H19" s="186"/>
      <c r="I19" s="186"/>
      <c r="J19" s="186"/>
    </row>
    <row r="20" spans="1:10" s="187" customFormat="1" ht="15">
      <c r="A20" s="185"/>
      <c r="B20" s="186"/>
      <c r="C20" s="186"/>
      <c r="D20" s="186"/>
      <c r="E20" s="186"/>
      <c r="F20" s="186"/>
      <c r="G20" s="186"/>
      <c r="H20" s="186"/>
      <c r="I20" s="186"/>
      <c r="J20" s="186"/>
    </row>
    <row r="21" spans="1:10" s="187" customFormat="1" ht="15">
      <c r="A21" s="185"/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10" s="187" customFormat="1" ht="15">
      <c r="A22" s="185"/>
      <c r="B22" s="186"/>
      <c r="C22" s="186"/>
      <c r="D22" s="186"/>
      <c r="E22" s="186"/>
      <c r="F22" s="186"/>
      <c r="G22" s="186"/>
      <c r="H22" s="186"/>
      <c r="I22" s="186"/>
      <c r="J22" s="186"/>
    </row>
    <row r="26" spans="1:7" s="181" customFormat="1" ht="13.5" thickBot="1">
      <c r="A26" s="183" t="s">
        <v>249</v>
      </c>
      <c r="B26" s="175" t="s">
        <v>100</v>
      </c>
      <c r="C26" s="175" t="s">
        <v>101</v>
      </c>
      <c r="D26" s="175" t="s">
        <v>125</v>
      </c>
      <c r="E26" s="175" t="s">
        <v>126</v>
      </c>
      <c r="F26" s="175" t="s">
        <v>158</v>
      </c>
      <c r="G26" s="175" t="s">
        <v>128</v>
      </c>
    </row>
    <row r="27" spans="1:7" ht="12.75">
      <c r="A27" s="169" t="s">
        <v>94</v>
      </c>
      <c r="B27" s="169">
        <v>3307</v>
      </c>
      <c r="C27" s="169">
        <v>2372</v>
      </c>
      <c r="D27" s="169">
        <v>71.73</v>
      </c>
      <c r="E27" s="169">
        <f aca="true" t="shared" si="0" ref="E27:E40">100-D27</f>
        <v>28.269999999999996</v>
      </c>
      <c r="F27" s="169">
        <v>17</v>
      </c>
      <c r="G27" s="169">
        <v>14</v>
      </c>
    </row>
    <row r="28" spans="1:7" ht="12.75">
      <c r="A28" s="169" t="s">
        <v>84</v>
      </c>
      <c r="B28" s="169">
        <v>2826</v>
      </c>
      <c r="C28" s="169">
        <v>1882</v>
      </c>
      <c r="D28" s="169">
        <v>66.6</v>
      </c>
      <c r="E28" s="169">
        <f t="shared" si="0"/>
        <v>33.400000000000006</v>
      </c>
      <c r="F28" s="169">
        <v>16</v>
      </c>
      <c r="G28" s="169">
        <v>17</v>
      </c>
    </row>
    <row r="29" spans="1:7" ht="12.75">
      <c r="A29" s="169" t="s">
        <v>141</v>
      </c>
      <c r="B29" s="169">
        <v>4279</v>
      </c>
      <c r="C29" s="169">
        <v>2746</v>
      </c>
      <c r="D29" s="169">
        <v>64.17</v>
      </c>
      <c r="E29" s="169">
        <f t="shared" si="0"/>
        <v>35.83</v>
      </c>
      <c r="F29" s="169">
        <v>28</v>
      </c>
      <c r="G29" s="169">
        <v>12</v>
      </c>
    </row>
    <row r="30" spans="1:7" ht="12.75">
      <c r="A30" s="169" t="s">
        <v>93</v>
      </c>
      <c r="B30" s="169">
        <v>2797</v>
      </c>
      <c r="C30" s="169">
        <v>1968</v>
      </c>
      <c r="D30" s="169">
        <v>70.36</v>
      </c>
      <c r="E30" s="169">
        <f t="shared" si="0"/>
        <v>29.64</v>
      </c>
      <c r="F30" s="169">
        <v>14</v>
      </c>
      <c r="G30" s="169">
        <v>11</v>
      </c>
    </row>
    <row r="31" spans="1:7" ht="12.75">
      <c r="A31" s="169" t="s">
        <v>91</v>
      </c>
      <c r="B31" s="169">
        <v>2307</v>
      </c>
      <c r="C31" s="169">
        <v>1425</v>
      </c>
      <c r="D31" s="169">
        <v>61.77</v>
      </c>
      <c r="E31" s="169">
        <f t="shared" si="0"/>
        <v>38.23</v>
      </c>
      <c r="F31" s="169">
        <v>5</v>
      </c>
      <c r="G31" s="169">
        <v>10</v>
      </c>
    </row>
    <row r="32" spans="1:7" ht="12.75">
      <c r="A32" s="169" t="s">
        <v>85</v>
      </c>
      <c r="B32" s="169">
        <v>8976</v>
      </c>
      <c r="C32" s="169">
        <v>5864</v>
      </c>
      <c r="D32" s="169">
        <v>65.33</v>
      </c>
      <c r="E32" s="169">
        <f t="shared" si="0"/>
        <v>34.67</v>
      </c>
      <c r="F32" s="169">
        <v>31</v>
      </c>
      <c r="G32" s="169">
        <v>33</v>
      </c>
    </row>
    <row r="33" spans="1:7" ht="12.75">
      <c r="A33" s="169" t="s">
        <v>87</v>
      </c>
      <c r="B33" s="169">
        <v>5223</v>
      </c>
      <c r="C33" s="169">
        <v>3553</v>
      </c>
      <c r="D33" s="169">
        <v>68.03</v>
      </c>
      <c r="E33" s="169">
        <f t="shared" si="0"/>
        <v>31.97</v>
      </c>
      <c r="F33" s="169">
        <v>36</v>
      </c>
      <c r="G33" s="169">
        <v>16</v>
      </c>
    </row>
    <row r="34" spans="1:7" ht="12.75">
      <c r="A34" s="169" t="s">
        <v>92</v>
      </c>
      <c r="B34" s="169">
        <v>1808</v>
      </c>
      <c r="C34" s="169">
        <v>1098</v>
      </c>
      <c r="D34" s="169">
        <v>60.73</v>
      </c>
      <c r="E34" s="169">
        <f t="shared" si="0"/>
        <v>39.27</v>
      </c>
      <c r="F34" s="169">
        <v>7</v>
      </c>
      <c r="G34" s="169">
        <v>7</v>
      </c>
    </row>
    <row r="35" spans="1:7" ht="12.75">
      <c r="A35" s="169" t="s">
        <v>95</v>
      </c>
      <c r="B35" s="169">
        <v>3783</v>
      </c>
      <c r="C35" s="169">
        <v>2696</v>
      </c>
      <c r="D35" s="169">
        <v>71.27</v>
      </c>
      <c r="E35" s="169">
        <f t="shared" si="0"/>
        <v>28.730000000000004</v>
      </c>
      <c r="F35" s="169">
        <v>38</v>
      </c>
      <c r="G35" s="169">
        <v>12</v>
      </c>
    </row>
    <row r="36" spans="1:7" ht="12.75">
      <c r="A36" s="169" t="s">
        <v>90</v>
      </c>
      <c r="B36" s="169">
        <v>2420</v>
      </c>
      <c r="C36" s="169">
        <v>1802</v>
      </c>
      <c r="D36" s="169">
        <v>74.46</v>
      </c>
      <c r="E36" s="169">
        <f t="shared" si="0"/>
        <v>25.540000000000006</v>
      </c>
      <c r="F36" s="169">
        <v>16</v>
      </c>
      <c r="G36" s="169">
        <v>17</v>
      </c>
    </row>
    <row r="37" spans="1:7" ht="12.75">
      <c r="A37" s="169" t="s">
        <v>86</v>
      </c>
      <c r="B37" s="169">
        <v>4094</v>
      </c>
      <c r="C37" s="169">
        <v>2619</v>
      </c>
      <c r="D37" s="169">
        <v>63.97</v>
      </c>
      <c r="E37" s="169">
        <f t="shared" si="0"/>
        <v>36.03</v>
      </c>
      <c r="F37" s="169">
        <v>22</v>
      </c>
      <c r="G37" s="169">
        <v>20</v>
      </c>
    </row>
    <row r="38" spans="1:7" ht="12.75">
      <c r="A38" s="169" t="s">
        <v>88</v>
      </c>
      <c r="B38" s="169">
        <v>4899</v>
      </c>
      <c r="C38" s="169">
        <v>3455</v>
      </c>
      <c r="D38" s="169">
        <v>70.52</v>
      </c>
      <c r="E38" s="169">
        <f t="shared" si="0"/>
        <v>29.480000000000004</v>
      </c>
      <c r="F38" s="169">
        <v>19</v>
      </c>
      <c r="G38" s="169">
        <v>12</v>
      </c>
    </row>
    <row r="39" spans="1:7" ht="12.75">
      <c r="A39" s="169" t="s">
        <v>155</v>
      </c>
      <c r="B39" s="169">
        <v>1838</v>
      </c>
      <c r="C39" s="169">
        <v>1244</v>
      </c>
      <c r="D39" s="169">
        <v>67.68</v>
      </c>
      <c r="E39" s="169">
        <f t="shared" si="0"/>
        <v>32.31999999999999</v>
      </c>
      <c r="F39" s="169">
        <v>6</v>
      </c>
      <c r="G39" s="169">
        <v>8</v>
      </c>
    </row>
    <row r="40" spans="1:7" s="181" customFormat="1" ht="13.5" thickBot="1">
      <c r="A40" s="183" t="s">
        <v>248</v>
      </c>
      <c r="B40" s="183">
        <v>48557</v>
      </c>
      <c r="C40" s="183">
        <v>32724</v>
      </c>
      <c r="D40" s="183">
        <v>67.39</v>
      </c>
      <c r="E40" s="183">
        <f t="shared" si="0"/>
        <v>32.61</v>
      </c>
      <c r="F40" s="183">
        <v>255</v>
      </c>
      <c r="G40" s="183">
        <v>189</v>
      </c>
    </row>
    <row r="41" spans="1:7" ht="12.75">
      <c r="A41" s="159" t="s">
        <v>130</v>
      </c>
      <c r="B41" s="169"/>
      <c r="C41" s="169"/>
      <c r="D41" s="169"/>
      <c r="E41" s="169"/>
      <c r="F41" s="169"/>
      <c r="G41" s="169"/>
    </row>
    <row r="42" ht="12.75">
      <c r="A42" s="156" t="s">
        <v>70</v>
      </c>
    </row>
  </sheetData>
  <sheetProtection/>
  <hyperlinks>
    <hyperlink ref="A42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9.57421875" style="0" customWidth="1"/>
    <col min="2" max="2" width="8.140625" style="267" bestFit="1" customWidth="1"/>
    <col min="3" max="3" width="7.7109375" style="267" bestFit="1" customWidth="1"/>
    <col min="4" max="4" width="13.8515625" style="267" customWidth="1"/>
    <col min="5" max="5" width="11.8515625" style="267" bestFit="1" customWidth="1"/>
  </cols>
  <sheetData>
    <row r="1" ht="15">
      <c r="A1" s="12" t="s">
        <v>289</v>
      </c>
    </row>
    <row r="2" ht="15">
      <c r="A2" s="12"/>
    </row>
    <row r="3" spans="1:2" ht="15">
      <c r="A3" s="146"/>
      <c r="B3" s="274"/>
    </row>
    <row r="4" spans="1:2" ht="15">
      <c r="A4" s="272" t="s">
        <v>92</v>
      </c>
      <c r="B4" s="273">
        <v>52.6</v>
      </c>
    </row>
    <row r="5" spans="1:2" ht="15">
      <c r="A5" s="272" t="s">
        <v>91</v>
      </c>
      <c r="B5" s="273">
        <v>54.41</v>
      </c>
    </row>
    <row r="6" spans="1:2" ht="15">
      <c r="A6" s="272" t="s">
        <v>86</v>
      </c>
      <c r="B6" s="273">
        <v>54.82</v>
      </c>
    </row>
    <row r="7" spans="1:2" ht="15">
      <c r="A7" s="272" t="s">
        <v>141</v>
      </c>
      <c r="B7" s="273">
        <v>56.56</v>
      </c>
    </row>
    <row r="8" spans="1:2" ht="15">
      <c r="A8" s="272" t="s">
        <v>277</v>
      </c>
      <c r="B8" s="273">
        <v>57.13</v>
      </c>
    </row>
    <row r="9" spans="1:2" ht="15">
      <c r="A9" s="272" t="s">
        <v>155</v>
      </c>
      <c r="B9" s="273">
        <v>57.72</v>
      </c>
    </row>
    <row r="10" spans="1:2" ht="15">
      <c r="A10" s="272" t="s">
        <v>87</v>
      </c>
      <c r="B10" s="273">
        <v>59.79</v>
      </c>
    </row>
    <row r="11" spans="1:2" ht="15">
      <c r="A11" s="272" t="s">
        <v>94</v>
      </c>
      <c r="B11" s="273">
        <v>61.86</v>
      </c>
    </row>
    <row r="12" spans="1:2" ht="15">
      <c r="A12" s="272" t="s">
        <v>84</v>
      </c>
      <c r="B12" s="273">
        <v>62.09</v>
      </c>
    </row>
    <row r="13" spans="1:2" ht="15">
      <c r="A13" s="272" t="s">
        <v>93</v>
      </c>
      <c r="B13" s="273">
        <v>62.53</v>
      </c>
    </row>
    <row r="14" spans="1:2" ht="15">
      <c r="A14" s="272" t="s">
        <v>95</v>
      </c>
      <c r="B14" s="273">
        <v>63.37</v>
      </c>
    </row>
    <row r="15" spans="1:2" ht="15">
      <c r="A15" s="272" t="s">
        <v>88</v>
      </c>
      <c r="B15" s="273">
        <v>65.73</v>
      </c>
    </row>
    <row r="16" spans="1:2" ht="15">
      <c r="A16" s="272" t="s">
        <v>90</v>
      </c>
      <c r="B16" s="273">
        <v>66.84</v>
      </c>
    </row>
    <row r="17" spans="1:2" ht="15">
      <c r="A17" s="146"/>
      <c r="B17" s="274"/>
    </row>
    <row r="18" spans="1:2" ht="15">
      <c r="A18" s="359"/>
      <c r="B18" s="360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  <row r="25" spans="1:5" ht="15">
      <c r="A25" s="265"/>
      <c r="B25" s="268"/>
      <c r="C25" s="268"/>
      <c r="D25" s="268"/>
      <c r="E25" s="268"/>
    </row>
    <row r="26" spans="1:5" s="144" customFormat="1" ht="15.75" thickBot="1">
      <c r="A26" s="183" t="s">
        <v>71</v>
      </c>
      <c r="B26" s="269" t="s">
        <v>100</v>
      </c>
      <c r="C26" s="269" t="s">
        <v>101</v>
      </c>
      <c r="D26" s="269" t="s">
        <v>125</v>
      </c>
      <c r="E26" s="269" t="s">
        <v>126</v>
      </c>
    </row>
    <row r="27" spans="1:5" s="144" customFormat="1" ht="15">
      <c r="A27" s="148" t="s">
        <v>94</v>
      </c>
      <c r="B27" s="270">
        <v>3450</v>
      </c>
      <c r="C27" s="270">
        <v>2134</v>
      </c>
      <c r="D27" s="270">
        <v>61.86</v>
      </c>
      <c r="E27" s="270">
        <v>38.14</v>
      </c>
    </row>
    <row r="28" spans="1:5" s="144" customFormat="1" ht="15">
      <c r="A28" s="148" t="s">
        <v>84</v>
      </c>
      <c r="B28" s="270">
        <v>2828</v>
      </c>
      <c r="C28" s="270">
        <v>1756</v>
      </c>
      <c r="D28" s="270">
        <v>62.09</v>
      </c>
      <c r="E28" s="270">
        <v>37.91</v>
      </c>
    </row>
    <row r="29" spans="1:5" s="144" customFormat="1" ht="15">
      <c r="A29" s="148" t="s">
        <v>141</v>
      </c>
      <c r="B29" s="270">
        <v>4507</v>
      </c>
      <c r="C29" s="270">
        <v>2549</v>
      </c>
      <c r="D29" s="270">
        <v>56.56</v>
      </c>
      <c r="E29" s="270">
        <v>43.44</v>
      </c>
    </row>
    <row r="30" spans="1:5" s="144" customFormat="1" ht="15">
      <c r="A30" s="148" t="s">
        <v>93</v>
      </c>
      <c r="B30" s="270">
        <v>2970</v>
      </c>
      <c r="C30" s="270">
        <v>1857</v>
      </c>
      <c r="D30" s="270">
        <v>62.53</v>
      </c>
      <c r="E30" s="270">
        <v>37.47</v>
      </c>
    </row>
    <row r="31" spans="1:5" s="144" customFormat="1" ht="15">
      <c r="A31" s="148" t="s">
        <v>91</v>
      </c>
      <c r="B31" s="270">
        <v>2270</v>
      </c>
      <c r="C31" s="270">
        <v>1235</v>
      </c>
      <c r="D31" s="270">
        <v>54.41</v>
      </c>
      <c r="E31" s="270">
        <v>45.59</v>
      </c>
    </row>
    <row r="32" spans="1:5" s="144" customFormat="1" ht="15">
      <c r="A32" s="148" t="s">
        <v>277</v>
      </c>
      <c r="B32" s="270">
        <v>8984</v>
      </c>
      <c r="C32" s="270">
        <v>5133</v>
      </c>
      <c r="D32" s="270">
        <v>57.13</v>
      </c>
      <c r="E32" s="270">
        <v>42.87</v>
      </c>
    </row>
    <row r="33" spans="1:5" s="144" customFormat="1" ht="15">
      <c r="A33" s="148" t="s">
        <v>87</v>
      </c>
      <c r="B33" s="270">
        <v>5282</v>
      </c>
      <c r="C33" s="270">
        <v>3158</v>
      </c>
      <c r="D33" s="270">
        <v>59.79</v>
      </c>
      <c r="E33" s="270">
        <v>40.21</v>
      </c>
    </row>
    <row r="34" spans="1:5" s="144" customFormat="1" ht="15">
      <c r="A34" s="148" t="s">
        <v>92</v>
      </c>
      <c r="B34" s="270">
        <v>1766</v>
      </c>
      <c r="C34" s="270">
        <v>929</v>
      </c>
      <c r="D34" s="270">
        <v>52.6</v>
      </c>
      <c r="E34" s="270">
        <v>47.4</v>
      </c>
    </row>
    <row r="35" spans="1:5" s="144" customFormat="1" ht="15">
      <c r="A35" s="148" t="s">
        <v>95</v>
      </c>
      <c r="B35" s="270">
        <v>3956</v>
      </c>
      <c r="C35" s="270">
        <v>2507</v>
      </c>
      <c r="D35" s="270">
        <v>63.37</v>
      </c>
      <c r="E35" s="270">
        <v>36.63</v>
      </c>
    </row>
    <row r="36" spans="1:5" s="144" customFormat="1" ht="15">
      <c r="A36" s="148" t="s">
        <v>90</v>
      </c>
      <c r="B36" s="270">
        <v>2464</v>
      </c>
      <c r="C36" s="270">
        <v>1647</v>
      </c>
      <c r="D36" s="270">
        <v>66.84</v>
      </c>
      <c r="E36" s="270">
        <v>33.16</v>
      </c>
    </row>
    <row r="37" spans="1:5" s="144" customFormat="1" ht="15">
      <c r="A37" s="148" t="s">
        <v>86</v>
      </c>
      <c r="B37" s="270">
        <v>4110</v>
      </c>
      <c r="C37" s="270">
        <v>2253</v>
      </c>
      <c r="D37" s="270">
        <v>54.82</v>
      </c>
      <c r="E37" s="270">
        <v>45.18</v>
      </c>
    </row>
    <row r="38" spans="1:5" s="144" customFormat="1" ht="15">
      <c r="A38" s="148" t="s">
        <v>88</v>
      </c>
      <c r="B38" s="270">
        <v>4934</v>
      </c>
      <c r="C38" s="270">
        <v>3243</v>
      </c>
      <c r="D38" s="270">
        <v>65.73</v>
      </c>
      <c r="E38" s="270">
        <v>34.27</v>
      </c>
    </row>
    <row r="39" spans="1:5" s="144" customFormat="1" ht="15">
      <c r="A39" s="148" t="s">
        <v>155</v>
      </c>
      <c r="B39" s="270">
        <v>1819</v>
      </c>
      <c r="C39" s="270">
        <v>1050</v>
      </c>
      <c r="D39" s="270">
        <v>57.72</v>
      </c>
      <c r="E39" s="270">
        <v>42.28</v>
      </c>
    </row>
    <row r="40" spans="1:5" s="144" customFormat="1" ht="15.75" thickBot="1">
      <c r="A40" s="266" t="s">
        <v>83</v>
      </c>
      <c r="B40" s="271">
        <v>49340</v>
      </c>
      <c r="C40" s="271">
        <v>29451</v>
      </c>
      <c r="D40" s="358">
        <v>59.69</v>
      </c>
      <c r="E40" s="358">
        <v>40.31</v>
      </c>
    </row>
    <row r="41" ht="15">
      <c r="A41" s="17" t="s">
        <v>98</v>
      </c>
    </row>
    <row r="42" ht="15">
      <c r="A42" s="156" t="s">
        <v>70</v>
      </c>
    </row>
  </sheetData>
  <sheetProtection/>
  <hyperlinks>
    <hyperlink ref="A42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39"/>
  <sheetViews>
    <sheetView showGridLines="0" view="pageLayout" workbookViewId="0" topLeftCell="A33">
      <selection activeCell="F47" sqref="F47"/>
    </sheetView>
  </sheetViews>
  <sheetFormatPr defaultColWidth="11.421875" defaultRowHeight="15"/>
  <cols>
    <col min="1" max="1" width="26.140625" style="0" customWidth="1"/>
    <col min="2" max="2" width="10.57421875" style="0" bestFit="1" customWidth="1"/>
    <col min="3" max="3" width="10.8515625" style="0" bestFit="1" customWidth="1"/>
    <col min="4" max="6" width="5.57421875" style="0" bestFit="1" customWidth="1"/>
    <col min="7" max="7" width="9.57421875" style="0" bestFit="1" customWidth="1"/>
    <col min="8" max="8" width="7.140625" style="0" bestFit="1" customWidth="1"/>
  </cols>
  <sheetData>
    <row r="2" spans="1:6" ht="15">
      <c r="A2" s="192" t="s">
        <v>233</v>
      </c>
      <c r="B2" s="103"/>
      <c r="C2" s="123"/>
      <c r="D2" s="123"/>
      <c r="E2" s="123"/>
      <c r="F2" s="123"/>
    </row>
    <row r="3" spans="1:6" ht="15">
      <c r="A3" s="123"/>
      <c r="B3" s="103"/>
      <c r="C3" s="123"/>
      <c r="D3" s="123"/>
      <c r="E3" s="123"/>
      <c r="F3" s="123"/>
    </row>
    <row r="4" spans="1:6" ht="15">
      <c r="A4" s="123"/>
      <c r="B4" s="103"/>
      <c r="C4" s="123"/>
      <c r="D4" s="123"/>
      <c r="E4" s="123"/>
      <c r="F4" s="123"/>
    </row>
    <row r="5" spans="1:6" ht="15">
      <c r="A5" s="123"/>
      <c r="B5" s="103"/>
      <c r="C5" s="123"/>
      <c r="D5" s="123"/>
      <c r="E5" s="123"/>
      <c r="F5" s="123"/>
    </row>
    <row r="6" spans="1:6" ht="15">
      <c r="A6" s="123"/>
      <c r="B6" s="103"/>
      <c r="C6" s="123"/>
      <c r="D6" s="123"/>
      <c r="E6" s="123"/>
      <c r="F6" s="123"/>
    </row>
    <row r="7" spans="1:6" ht="15">
      <c r="A7" s="123"/>
      <c r="B7" s="103"/>
      <c r="C7" s="123"/>
      <c r="D7" s="123"/>
      <c r="E7" s="123"/>
      <c r="F7" s="123"/>
    </row>
    <row r="8" spans="1:6" ht="15">
      <c r="A8" s="123"/>
      <c r="B8" s="103"/>
      <c r="C8" s="123"/>
      <c r="D8" s="123"/>
      <c r="E8" s="123"/>
      <c r="F8" s="123"/>
    </row>
    <row r="9" spans="1:6" ht="15">
      <c r="A9" s="123"/>
      <c r="B9" s="103"/>
      <c r="C9" s="123"/>
      <c r="D9" s="123"/>
      <c r="E9" s="123"/>
      <c r="F9" s="123"/>
    </row>
    <row r="10" spans="1:6" ht="15">
      <c r="A10" s="123"/>
      <c r="B10" s="103"/>
      <c r="C10" s="123"/>
      <c r="D10" s="123"/>
      <c r="E10" s="123"/>
      <c r="F10" s="123"/>
    </row>
    <row r="11" spans="1:6" ht="15">
      <c r="A11" s="123"/>
      <c r="B11" s="103"/>
      <c r="C11" s="123"/>
      <c r="D11" s="123"/>
      <c r="E11" s="123"/>
      <c r="F11" s="123"/>
    </row>
    <row r="12" spans="1:6" ht="15">
      <c r="A12" s="123"/>
      <c r="B12" s="103"/>
      <c r="C12" s="123"/>
      <c r="D12" s="123"/>
      <c r="E12" s="123"/>
      <c r="F12" s="123"/>
    </row>
    <row r="13" spans="1:6" ht="15">
      <c r="A13" s="123"/>
      <c r="B13" s="103"/>
      <c r="C13" s="123"/>
      <c r="D13" s="123"/>
      <c r="E13" s="123"/>
      <c r="F13" s="123"/>
    </row>
    <row r="14" spans="1:6" ht="15">
      <c r="A14" s="123"/>
      <c r="B14" s="103"/>
      <c r="C14" s="123"/>
      <c r="D14" s="123"/>
      <c r="E14" s="123"/>
      <c r="F14" s="123"/>
    </row>
    <row r="15" spans="1:6" ht="15">
      <c r="A15" s="123"/>
      <c r="B15" s="103"/>
      <c r="C15" s="123"/>
      <c r="D15" s="123"/>
      <c r="E15" s="123"/>
      <c r="F15" s="123"/>
    </row>
    <row r="16" spans="1:6" ht="15">
      <c r="A16" s="123"/>
      <c r="B16" s="103"/>
      <c r="C16" s="123"/>
      <c r="D16" s="123"/>
      <c r="E16" s="123"/>
      <c r="F16" s="123"/>
    </row>
    <row r="17" spans="1:6" ht="15">
      <c r="A17" s="123"/>
      <c r="B17" s="103"/>
      <c r="C17" s="123"/>
      <c r="D17" s="123"/>
      <c r="E17" s="123"/>
      <c r="F17" s="123"/>
    </row>
    <row r="18" spans="1:6" ht="15">
      <c r="A18" s="123"/>
      <c r="B18" s="103"/>
      <c r="C18" s="123"/>
      <c r="D18" s="123"/>
      <c r="E18" s="123"/>
      <c r="F18" s="123"/>
    </row>
    <row r="19" spans="1:6" ht="15">
      <c r="A19" s="123"/>
      <c r="B19" s="103"/>
      <c r="C19" s="123"/>
      <c r="D19" s="123"/>
      <c r="E19" s="123"/>
      <c r="F19" s="123"/>
    </row>
    <row r="20" spans="1:6" ht="15">
      <c r="A20" s="123"/>
      <c r="B20" s="103"/>
      <c r="C20" s="123"/>
      <c r="D20" s="123"/>
      <c r="E20" s="123"/>
      <c r="F20" s="123"/>
    </row>
    <row r="21" spans="1:6" ht="15">
      <c r="A21" s="123"/>
      <c r="B21" s="103"/>
      <c r="C21" s="123"/>
      <c r="D21" s="123"/>
      <c r="E21" s="123"/>
      <c r="F21" s="123"/>
    </row>
    <row r="23" spans="1:8" ht="15.75" thickBot="1">
      <c r="A23" s="188" t="s">
        <v>148</v>
      </c>
      <c r="B23" s="189" t="s">
        <v>108</v>
      </c>
      <c r="C23" s="189" t="s">
        <v>224</v>
      </c>
      <c r="D23" s="189" t="s">
        <v>76</v>
      </c>
      <c r="E23" s="189" t="s">
        <v>149</v>
      </c>
      <c r="F23" s="189" t="s">
        <v>225</v>
      </c>
      <c r="G23" s="189" t="s">
        <v>226</v>
      </c>
      <c r="H23" s="189" t="s">
        <v>154</v>
      </c>
    </row>
    <row r="24" spans="1:8" ht="15">
      <c r="A24" s="141" t="s">
        <v>94</v>
      </c>
      <c r="B24" s="140">
        <v>497</v>
      </c>
      <c r="C24" s="140">
        <v>212</v>
      </c>
      <c r="D24" s="140">
        <v>306</v>
      </c>
      <c r="E24" s="140">
        <v>500</v>
      </c>
      <c r="F24" s="140">
        <v>131</v>
      </c>
      <c r="G24" s="140">
        <v>793</v>
      </c>
      <c r="H24" s="140">
        <v>102</v>
      </c>
    </row>
    <row r="25" spans="1:8" ht="15">
      <c r="A25" s="141" t="s">
        <v>84</v>
      </c>
      <c r="B25" s="139">
        <v>440</v>
      </c>
      <c r="C25" s="139">
        <v>203</v>
      </c>
      <c r="D25" s="139">
        <v>225</v>
      </c>
      <c r="E25" s="139">
        <v>280</v>
      </c>
      <c r="F25" s="139">
        <v>185</v>
      </c>
      <c r="G25" s="139">
        <v>597</v>
      </c>
      <c r="H25" s="139">
        <v>66</v>
      </c>
    </row>
    <row r="26" spans="1:8" ht="15">
      <c r="A26" s="141" t="s">
        <v>141</v>
      </c>
      <c r="B26" s="140">
        <v>657</v>
      </c>
      <c r="C26" s="140">
        <v>175</v>
      </c>
      <c r="D26" s="140">
        <v>329</v>
      </c>
      <c r="E26" s="140">
        <v>558</v>
      </c>
      <c r="F26" s="140">
        <v>111</v>
      </c>
      <c r="G26" s="140">
        <v>1112</v>
      </c>
      <c r="H26" s="140">
        <v>97</v>
      </c>
    </row>
    <row r="27" spans="1:8" ht="15">
      <c r="A27" s="141" t="s">
        <v>93</v>
      </c>
      <c r="B27" s="140">
        <v>434</v>
      </c>
      <c r="C27" s="140">
        <v>141</v>
      </c>
      <c r="D27" s="140">
        <v>290</v>
      </c>
      <c r="E27" s="140">
        <v>414</v>
      </c>
      <c r="F27" s="140">
        <v>91</v>
      </c>
      <c r="G27" s="140">
        <v>652</v>
      </c>
      <c r="H27" s="140">
        <v>68</v>
      </c>
    </row>
    <row r="28" spans="1:8" ht="15">
      <c r="A28" s="141" t="s">
        <v>91</v>
      </c>
      <c r="B28" s="140">
        <v>493</v>
      </c>
      <c r="C28" s="140">
        <v>88</v>
      </c>
      <c r="D28" s="140">
        <v>203</v>
      </c>
      <c r="E28" s="140">
        <v>267</v>
      </c>
      <c r="F28" s="140">
        <v>25</v>
      </c>
      <c r="G28" s="140">
        <v>484</v>
      </c>
      <c r="H28" s="140">
        <v>48</v>
      </c>
    </row>
    <row r="29" spans="1:8" ht="15">
      <c r="A29" s="141" t="s">
        <v>85</v>
      </c>
      <c r="B29" s="140">
        <v>1819</v>
      </c>
      <c r="C29" s="140">
        <v>382</v>
      </c>
      <c r="D29" s="140">
        <v>705</v>
      </c>
      <c r="E29" s="140">
        <v>991</v>
      </c>
      <c r="F29" s="140">
        <v>247</v>
      </c>
      <c r="G29" s="140">
        <v>1980</v>
      </c>
      <c r="H29" s="140">
        <v>242</v>
      </c>
    </row>
    <row r="30" spans="1:8" ht="15">
      <c r="A30" s="141" t="s">
        <v>87</v>
      </c>
      <c r="B30" s="139">
        <v>886</v>
      </c>
      <c r="C30" s="139">
        <v>230</v>
      </c>
      <c r="D30" s="139">
        <v>442</v>
      </c>
      <c r="E30" s="139">
        <v>777</v>
      </c>
      <c r="F30" s="139">
        <v>105</v>
      </c>
      <c r="G30" s="139">
        <v>1303</v>
      </c>
      <c r="H30" s="139">
        <v>130</v>
      </c>
    </row>
    <row r="31" spans="1:8" ht="15">
      <c r="A31" s="141" t="s">
        <v>92</v>
      </c>
      <c r="B31" s="140">
        <v>336</v>
      </c>
      <c r="C31" s="140">
        <v>57</v>
      </c>
      <c r="D31" s="140">
        <v>148</v>
      </c>
      <c r="E31" s="140">
        <v>179</v>
      </c>
      <c r="F31" s="140">
        <v>21</v>
      </c>
      <c r="G31" s="140">
        <v>458</v>
      </c>
      <c r="H31" s="140">
        <v>34</v>
      </c>
    </row>
    <row r="32" spans="1:8" ht="15">
      <c r="A32" s="141" t="s">
        <v>95</v>
      </c>
      <c r="B32" s="140">
        <v>785</v>
      </c>
      <c r="C32" s="140">
        <v>145</v>
      </c>
      <c r="D32" s="140">
        <v>336</v>
      </c>
      <c r="E32" s="140">
        <v>567</v>
      </c>
      <c r="F32" s="140">
        <v>69</v>
      </c>
      <c r="G32" s="140">
        <v>1000</v>
      </c>
      <c r="H32" s="140">
        <v>73</v>
      </c>
    </row>
    <row r="33" spans="1:8" ht="15">
      <c r="A33" s="141" t="s">
        <v>90</v>
      </c>
      <c r="B33" s="140">
        <v>374</v>
      </c>
      <c r="C33" s="140">
        <v>132</v>
      </c>
      <c r="D33" s="140">
        <v>207</v>
      </c>
      <c r="E33" s="140">
        <v>405</v>
      </c>
      <c r="F33" s="140">
        <v>84</v>
      </c>
      <c r="G33" s="140">
        <v>674</v>
      </c>
      <c r="H33" s="140">
        <v>71</v>
      </c>
    </row>
    <row r="34" spans="1:8" ht="15">
      <c r="A34" s="141" t="s">
        <v>86</v>
      </c>
      <c r="B34" s="140">
        <v>907</v>
      </c>
      <c r="C34" s="140">
        <v>113</v>
      </c>
      <c r="D34" s="140">
        <v>331</v>
      </c>
      <c r="E34" s="140">
        <v>439</v>
      </c>
      <c r="F34" s="140">
        <v>44</v>
      </c>
      <c r="G34" s="140">
        <v>929</v>
      </c>
      <c r="H34" s="140">
        <v>84</v>
      </c>
    </row>
    <row r="35" spans="1:8" ht="15">
      <c r="A35" s="141" t="s">
        <v>88</v>
      </c>
      <c r="B35" s="140">
        <v>791</v>
      </c>
      <c r="C35" s="140">
        <v>324</v>
      </c>
      <c r="D35" s="140">
        <v>433</v>
      </c>
      <c r="E35" s="140">
        <v>643</v>
      </c>
      <c r="F35" s="140">
        <v>233</v>
      </c>
      <c r="G35" s="140">
        <v>1221</v>
      </c>
      <c r="H35" s="140">
        <v>124</v>
      </c>
    </row>
    <row r="36" spans="1:8" ht="15">
      <c r="A36" s="141" t="s">
        <v>155</v>
      </c>
      <c r="B36" s="139">
        <v>341</v>
      </c>
      <c r="C36" s="139">
        <v>57</v>
      </c>
      <c r="D36" s="139">
        <v>219</v>
      </c>
      <c r="E36" s="139">
        <v>273</v>
      </c>
      <c r="F36" s="139">
        <v>22</v>
      </c>
      <c r="G36" s="139">
        <v>377</v>
      </c>
      <c r="H36" s="139">
        <v>37</v>
      </c>
    </row>
    <row r="37" spans="1:8" ht="15.75" thickBot="1">
      <c r="A37" s="190" t="s">
        <v>83</v>
      </c>
      <c r="B37" s="191">
        <v>8760</v>
      </c>
      <c r="C37" s="191">
        <v>2259</v>
      </c>
      <c r="D37" s="191">
        <v>4174</v>
      </c>
      <c r="E37" s="191">
        <v>6293</v>
      </c>
      <c r="F37" s="191">
        <v>1368</v>
      </c>
      <c r="G37" s="191">
        <v>11580</v>
      </c>
      <c r="H37" s="191">
        <v>1176</v>
      </c>
    </row>
    <row r="38" ht="15">
      <c r="A38" s="41" t="s">
        <v>130</v>
      </c>
    </row>
    <row r="39" ht="15">
      <c r="A39" s="156" t="s">
        <v>70</v>
      </c>
    </row>
  </sheetData>
  <sheetProtection/>
  <hyperlinks>
    <hyperlink ref="A39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Layout" workbookViewId="0" topLeftCell="A1">
      <selection activeCell="F47" sqref="F47"/>
    </sheetView>
  </sheetViews>
  <sheetFormatPr defaultColWidth="11.421875" defaultRowHeight="15"/>
  <cols>
    <col min="1" max="1" width="23.00390625" style="0" customWidth="1"/>
    <col min="2" max="2" width="13.8515625" style="0" bestFit="1" customWidth="1"/>
    <col min="3" max="3" width="11.8515625" style="0" bestFit="1" customWidth="1"/>
    <col min="4" max="4" width="6.00390625" style="0" bestFit="1" customWidth="1"/>
    <col min="5" max="5" width="7.00390625" style="0" bestFit="1" customWidth="1"/>
    <col min="6" max="6" width="4.8515625" style="0" bestFit="1" customWidth="1"/>
  </cols>
  <sheetData>
    <row r="1" spans="1:6" ht="15">
      <c r="A1" s="123" t="s">
        <v>234</v>
      </c>
      <c r="B1" s="95"/>
      <c r="C1" s="123"/>
      <c r="D1" s="123"/>
      <c r="E1" s="123"/>
      <c r="F1" s="123"/>
    </row>
    <row r="2" spans="1:6" ht="15">
      <c r="A2" s="123"/>
      <c r="B2" s="95"/>
      <c r="C2" s="123"/>
      <c r="D2" s="123"/>
      <c r="E2" s="123"/>
      <c r="F2" s="123"/>
    </row>
    <row r="3" spans="1:6" ht="15">
      <c r="A3" s="123"/>
      <c r="B3" s="95"/>
      <c r="C3" s="123"/>
      <c r="D3" s="123"/>
      <c r="E3" s="123"/>
      <c r="F3" s="123"/>
    </row>
    <row r="4" spans="1:6" ht="15">
      <c r="A4" s="193" t="s">
        <v>92</v>
      </c>
      <c r="B4" s="194">
        <v>68.77</v>
      </c>
      <c r="C4" s="123"/>
      <c r="D4" s="123"/>
      <c r="E4" s="123"/>
      <c r="F4" s="123"/>
    </row>
    <row r="5" spans="1:6" ht="15">
      <c r="A5" s="193" t="s">
        <v>91</v>
      </c>
      <c r="B5" s="194">
        <v>70.59</v>
      </c>
      <c r="C5" s="123"/>
      <c r="D5" s="123"/>
      <c r="E5" s="123"/>
      <c r="F5" s="123"/>
    </row>
    <row r="6" spans="1:6" ht="15">
      <c r="A6" s="193" t="s">
        <v>86</v>
      </c>
      <c r="B6" s="194">
        <v>70.61</v>
      </c>
      <c r="C6" s="123"/>
      <c r="D6" s="123"/>
      <c r="E6" s="123"/>
      <c r="F6" s="123"/>
    </row>
    <row r="7" spans="1:6" ht="15">
      <c r="A7" s="193" t="s">
        <v>141</v>
      </c>
      <c r="B7" s="194">
        <v>71.48</v>
      </c>
      <c r="C7" s="123"/>
      <c r="D7" s="123"/>
      <c r="E7" s="123"/>
      <c r="F7" s="123"/>
    </row>
    <row r="8" spans="1:6" ht="15">
      <c r="A8" s="193" t="s">
        <v>85</v>
      </c>
      <c r="B8" s="194">
        <v>71.61</v>
      </c>
      <c r="C8" s="123"/>
      <c r="D8" s="123"/>
      <c r="E8" s="123"/>
      <c r="F8" s="123"/>
    </row>
    <row r="9" spans="1:6" ht="15">
      <c r="A9" s="193" t="s">
        <v>84</v>
      </c>
      <c r="B9" s="194">
        <v>71.81</v>
      </c>
      <c r="C9" s="123"/>
      <c r="D9" s="123"/>
      <c r="E9" s="123"/>
      <c r="F9" s="123"/>
    </row>
    <row r="10" spans="1:6" ht="15">
      <c r="A10" s="193" t="s">
        <v>155</v>
      </c>
      <c r="B10" s="194">
        <v>73.24</v>
      </c>
      <c r="C10" s="123"/>
      <c r="D10" s="123"/>
      <c r="E10" s="123"/>
      <c r="F10" s="123"/>
    </row>
    <row r="11" spans="1:6" ht="15">
      <c r="A11" s="193" t="s">
        <v>87</v>
      </c>
      <c r="B11" s="194">
        <v>75.02</v>
      </c>
      <c r="C11" s="123"/>
      <c r="D11" s="123"/>
      <c r="E11" s="123"/>
      <c r="F11" s="123"/>
    </row>
    <row r="12" spans="1:6" ht="15">
      <c r="A12" s="193" t="s">
        <v>93</v>
      </c>
      <c r="B12" s="194">
        <v>77</v>
      </c>
      <c r="C12" s="123"/>
      <c r="D12" s="123"/>
      <c r="E12" s="123"/>
      <c r="F12" s="123"/>
    </row>
    <row r="13" spans="1:6" ht="15">
      <c r="A13" s="193" t="s">
        <v>88</v>
      </c>
      <c r="B13" s="194">
        <v>77.44</v>
      </c>
      <c r="C13" s="123"/>
      <c r="D13" s="123"/>
      <c r="E13" s="123"/>
      <c r="F13" s="123"/>
    </row>
    <row r="14" spans="1:6" ht="15">
      <c r="A14" s="193" t="s">
        <v>94</v>
      </c>
      <c r="B14" s="194">
        <v>77.64</v>
      </c>
      <c r="C14" s="123"/>
      <c r="D14" s="123"/>
      <c r="E14" s="123"/>
      <c r="F14" s="123"/>
    </row>
    <row r="15" spans="1:6" ht="15">
      <c r="A15" s="193" t="s">
        <v>95</v>
      </c>
      <c r="B15" s="194">
        <v>79.43</v>
      </c>
      <c r="C15" s="123"/>
      <c r="D15" s="123"/>
      <c r="E15" s="123"/>
      <c r="F15" s="123"/>
    </row>
    <row r="16" spans="1:6" ht="15">
      <c r="A16" s="193" t="s">
        <v>90</v>
      </c>
      <c r="B16" s="194">
        <v>81.04</v>
      </c>
      <c r="C16" s="123"/>
      <c r="D16" s="123"/>
      <c r="E16" s="123"/>
      <c r="F16" s="123"/>
    </row>
    <row r="17" spans="1:6" ht="15">
      <c r="A17" s="123"/>
      <c r="B17" s="95"/>
      <c r="C17" s="123"/>
      <c r="D17" s="123"/>
      <c r="E17" s="123"/>
      <c r="F17" s="123"/>
    </row>
    <row r="18" spans="1:6" ht="15">
      <c r="A18" s="123"/>
      <c r="B18" s="95"/>
      <c r="C18" s="123"/>
      <c r="D18" s="123"/>
      <c r="E18" s="123"/>
      <c r="F18" s="123"/>
    </row>
    <row r="24" spans="1:6" ht="16.5" customHeight="1" thickBot="1">
      <c r="A24" s="188" t="s">
        <v>148</v>
      </c>
      <c r="B24" s="189" t="s">
        <v>125</v>
      </c>
      <c r="C24" s="189" t="s">
        <v>126</v>
      </c>
      <c r="D24" s="189" t="s">
        <v>120</v>
      </c>
      <c r="E24" s="189" t="s">
        <v>127</v>
      </c>
      <c r="F24" s="189" t="s">
        <v>128</v>
      </c>
    </row>
    <row r="25" spans="1:6" s="144" customFormat="1" ht="15">
      <c r="A25" s="142" t="s">
        <v>94</v>
      </c>
      <c r="B25" s="143">
        <v>77.64</v>
      </c>
      <c r="C25" s="143">
        <v>22.36</v>
      </c>
      <c r="D25" s="139">
        <v>102</v>
      </c>
      <c r="E25" s="139">
        <v>8</v>
      </c>
      <c r="F25" s="139">
        <v>7</v>
      </c>
    </row>
    <row r="26" spans="1:6" s="144" customFormat="1" ht="15">
      <c r="A26" s="142" t="s">
        <v>84</v>
      </c>
      <c r="B26" s="143">
        <v>71.81</v>
      </c>
      <c r="C26" s="143">
        <v>28.19</v>
      </c>
      <c r="D26" s="139">
        <v>66</v>
      </c>
      <c r="E26" s="139">
        <v>20</v>
      </c>
      <c r="F26" s="139">
        <v>19</v>
      </c>
    </row>
    <row r="27" spans="1:6" s="144" customFormat="1" ht="15">
      <c r="A27" s="142" t="s">
        <v>141</v>
      </c>
      <c r="B27" s="143">
        <v>71.48</v>
      </c>
      <c r="C27" s="143">
        <v>28.52</v>
      </c>
      <c r="D27" s="139">
        <v>97</v>
      </c>
      <c r="E27" s="139">
        <v>19</v>
      </c>
      <c r="F27" s="139">
        <v>9</v>
      </c>
    </row>
    <row r="28" spans="1:6" s="144" customFormat="1" ht="15">
      <c r="A28" s="142" t="s">
        <v>93</v>
      </c>
      <c r="B28" s="143">
        <v>77</v>
      </c>
      <c r="C28" s="143">
        <v>23</v>
      </c>
      <c r="D28" s="139">
        <v>68</v>
      </c>
      <c r="E28" s="139">
        <v>21</v>
      </c>
      <c r="F28" s="139">
        <v>18</v>
      </c>
    </row>
    <row r="29" spans="1:6" s="144" customFormat="1" ht="15">
      <c r="A29" s="142" t="s">
        <v>91</v>
      </c>
      <c r="B29" s="143">
        <v>70.59</v>
      </c>
      <c r="C29" s="143">
        <v>29.41</v>
      </c>
      <c r="D29" s="139">
        <v>48</v>
      </c>
      <c r="E29" s="139">
        <v>11</v>
      </c>
      <c r="F29" s="139">
        <v>6</v>
      </c>
    </row>
    <row r="30" spans="1:6" s="144" customFormat="1" ht="15">
      <c r="A30" s="142" t="s">
        <v>85</v>
      </c>
      <c r="B30" s="143">
        <v>71.61</v>
      </c>
      <c r="C30" s="143">
        <v>28.39</v>
      </c>
      <c r="D30" s="139">
        <v>242</v>
      </c>
      <c r="E30" s="139">
        <v>37</v>
      </c>
      <c r="F30" s="139">
        <v>38</v>
      </c>
    </row>
    <row r="31" spans="1:6" s="144" customFormat="1" ht="15">
      <c r="A31" s="142" t="s">
        <v>87</v>
      </c>
      <c r="B31" s="143">
        <v>75.02</v>
      </c>
      <c r="C31" s="143">
        <v>24.98</v>
      </c>
      <c r="D31" s="139">
        <v>130</v>
      </c>
      <c r="E31" s="139">
        <v>26</v>
      </c>
      <c r="F31" s="139">
        <v>12</v>
      </c>
    </row>
    <row r="32" spans="1:6" s="144" customFormat="1" ht="15">
      <c r="A32" s="142" t="s">
        <v>92</v>
      </c>
      <c r="B32" s="143">
        <v>68.77</v>
      </c>
      <c r="C32" s="143">
        <v>31.23</v>
      </c>
      <c r="D32" s="139">
        <v>34</v>
      </c>
      <c r="E32" s="139">
        <v>3</v>
      </c>
      <c r="F32" s="139">
        <v>4</v>
      </c>
    </row>
    <row r="33" spans="1:6" s="144" customFormat="1" ht="15">
      <c r="A33" s="142" t="s">
        <v>95</v>
      </c>
      <c r="B33" s="143">
        <v>79.43</v>
      </c>
      <c r="C33" s="143">
        <v>20.57</v>
      </c>
      <c r="D33" s="139">
        <v>73</v>
      </c>
      <c r="E33" s="139">
        <v>13</v>
      </c>
      <c r="F33" s="139">
        <v>8</v>
      </c>
    </row>
    <row r="34" spans="1:6" s="144" customFormat="1" ht="15">
      <c r="A34" s="142" t="s">
        <v>90</v>
      </c>
      <c r="B34" s="143">
        <v>81.04</v>
      </c>
      <c r="C34" s="143">
        <v>18.96</v>
      </c>
      <c r="D34" s="139">
        <v>71</v>
      </c>
      <c r="E34" s="139">
        <v>10</v>
      </c>
      <c r="F34" s="139">
        <v>9</v>
      </c>
    </row>
    <row r="35" spans="1:6" s="144" customFormat="1" ht="15">
      <c r="A35" s="142" t="s">
        <v>86</v>
      </c>
      <c r="B35" s="143">
        <v>70.61</v>
      </c>
      <c r="C35" s="143">
        <v>29.39</v>
      </c>
      <c r="D35" s="139">
        <v>84</v>
      </c>
      <c r="E35" s="139">
        <v>7</v>
      </c>
      <c r="F35" s="139">
        <v>10</v>
      </c>
    </row>
    <row r="36" spans="1:6" s="144" customFormat="1" ht="15">
      <c r="A36" s="142" t="s">
        <v>88</v>
      </c>
      <c r="B36" s="143">
        <v>77.44</v>
      </c>
      <c r="C36" s="143">
        <v>22.56</v>
      </c>
      <c r="D36" s="139">
        <v>124</v>
      </c>
      <c r="E36" s="139">
        <v>16</v>
      </c>
      <c r="F36" s="139">
        <v>14</v>
      </c>
    </row>
    <row r="37" spans="1:6" s="144" customFormat="1" ht="15">
      <c r="A37" s="142" t="s">
        <v>155</v>
      </c>
      <c r="B37" s="143">
        <v>73.24</v>
      </c>
      <c r="C37" s="143">
        <v>26.76</v>
      </c>
      <c r="D37" s="139">
        <v>37</v>
      </c>
      <c r="E37" s="139">
        <v>9</v>
      </c>
      <c r="F37" s="139">
        <v>14</v>
      </c>
    </row>
    <row r="38" spans="1:6" ht="15.75" thickBot="1">
      <c r="A38" s="190" t="s">
        <v>83</v>
      </c>
      <c r="B38" s="195">
        <v>74.19</v>
      </c>
      <c r="C38" s="195">
        <v>25.81</v>
      </c>
      <c r="D38" s="191">
        <v>1176</v>
      </c>
      <c r="E38" s="191">
        <v>200</v>
      </c>
      <c r="F38" s="191">
        <v>168</v>
      </c>
    </row>
    <row r="39" spans="1:6" ht="15">
      <c r="A39" s="41" t="s">
        <v>130</v>
      </c>
      <c r="B39" s="144"/>
      <c r="C39" s="144"/>
      <c r="D39" s="144"/>
      <c r="E39" s="144"/>
      <c r="F39" s="144"/>
    </row>
    <row r="40" ht="15">
      <c r="A40" s="156" t="s">
        <v>70</v>
      </c>
    </row>
  </sheetData>
  <sheetProtection/>
  <hyperlinks>
    <hyperlink ref="A40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Layout" workbookViewId="0" topLeftCell="A40">
      <selection activeCell="F47" sqref="F47"/>
    </sheetView>
  </sheetViews>
  <sheetFormatPr defaultColWidth="11.421875" defaultRowHeight="15"/>
  <cols>
    <col min="1" max="1" width="19.8515625" style="7" customWidth="1"/>
    <col min="2" max="2" width="5.57421875" style="7" bestFit="1" customWidth="1"/>
    <col min="3" max="3" width="10.57421875" style="7" bestFit="1" customWidth="1"/>
    <col min="4" max="4" width="6.7109375" style="7" customWidth="1"/>
    <col min="5" max="5" width="4.7109375" style="7" bestFit="1" customWidth="1"/>
    <col min="6" max="6" width="5.57421875" style="7" bestFit="1" customWidth="1"/>
    <col min="7" max="7" width="6.140625" style="7" bestFit="1" customWidth="1"/>
    <col min="8" max="8" width="7.140625" style="7" bestFit="1" customWidth="1"/>
    <col min="9" max="9" width="8.140625" style="7" customWidth="1"/>
    <col min="10" max="10" width="12.7109375" style="7" customWidth="1"/>
    <col min="11" max="16384" width="11.421875" style="7" customWidth="1"/>
  </cols>
  <sheetData>
    <row r="1" spans="1:9" ht="15.75" customHeight="1">
      <c r="A1" s="21" t="s">
        <v>235</v>
      </c>
      <c r="B1" s="51"/>
      <c r="C1" s="21"/>
      <c r="D1" s="21"/>
      <c r="E1" s="21"/>
      <c r="F1" s="21"/>
      <c r="G1" s="21"/>
      <c r="H1" s="21"/>
      <c r="I1" s="21"/>
    </row>
    <row r="24" spans="1:9" ht="24.75" customHeight="1">
      <c r="A24" s="196"/>
      <c r="B24" s="47"/>
      <c r="C24" s="47"/>
      <c r="D24" s="47"/>
      <c r="E24" s="47"/>
      <c r="F24" s="47"/>
      <c r="G24" s="47"/>
      <c r="H24" s="47"/>
      <c r="I24" s="47"/>
    </row>
    <row r="25" spans="1:9" ht="35.25" customHeight="1" thickBot="1">
      <c r="A25" s="197" t="s">
        <v>107</v>
      </c>
      <c r="B25" s="197" t="s">
        <v>73</v>
      </c>
      <c r="C25" s="197" t="s">
        <v>108</v>
      </c>
      <c r="D25" s="197" t="s">
        <v>119</v>
      </c>
      <c r="E25" s="197" t="s">
        <v>74</v>
      </c>
      <c r="F25" s="197" t="s">
        <v>139</v>
      </c>
      <c r="G25" s="198" t="s">
        <v>131</v>
      </c>
      <c r="H25" s="197" t="s">
        <v>112</v>
      </c>
      <c r="I25" s="47"/>
    </row>
    <row r="26" spans="1:8" ht="12.75">
      <c r="A26" s="80" t="s">
        <v>84</v>
      </c>
      <c r="B26" s="81">
        <v>454</v>
      </c>
      <c r="C26" s="81">
        <v>585</v>
      </c>
      <c r="D26" s="81">
        <v>415</v>
      </c>
      <c r="E26" s="81">
        <v>78</v>
      </c>
      <c r="F26" s="81">
        <v>188</v>
      </c>
      <c r="G26" s="81">
        <v>125</v>
      </c>
      <c r="H26" s="82">
        <v>1845</v>
      </c>
    </row>
    <row r="27" spans="1:8" ht="12.75">
      <c r="A27" s="80" t="s">
        <v>85</v>
      </c>
      <c r="B27" s="81">
        <v>835</v>
      </c>
      <c r="C27" s="81">
        <v>2380</v>
      </c>
      <c r="D27" s="81">
        <v>1283</v>
      </c>
      <c r="E27" s="81">
        <v>140</v>
      </c>
      <c r="F27" s="81">
        <v>537</v>
      </c>
      <c r="G27" s="81">
        <v>428</v>
      </c>
      <c r="H27" s="82">
        <v>5603</v>
      </c>
    </row>
    <row r="28" spans="1:8" ht="12.75">
      <c r="A28" s="80" t="s">
        <v>86</v>
      </c>
      <c r="B28" s="81">
        <v>215</v>
      </c>
      <c r="C28" s="81">
        <v>1209</v>
      </c>
      <c r="D28" s="81">
        <v>550</v>
      </c>
      <c r="E28" s="81">
        <v>40</v>
      </c>
      <c r="F28" s="81">
        <v>198</v>
      </c>
      <c r="G28" s="81">
        <v>226</v>
      </c>
      <c r="H28" s="82">
        <v>2438</v>
      </c>
    </row>
    <row r="29" spans="1:8" ht="12.75">
      <c r="A29" s="80" t="s">
        <v>87</v>
      </c>
      <c r="B29" s="81">
        <v>531</v>
      </c>
      <c r="C29" s="81">
        <v>1277</v>
      </c>
      <c r="D29" s="81">
        <v>877</v>
      </c>
      <c r="E29" s="81">
        <v>69</v>
      </c>
      <c r="F29" s="81">
        <v>313</v>
      </c>
      <c r="G29" s="81">
        <v>300</v>
      </c>
      <c r="H29" s="82">
        <v>3367</v>
      </c>
    </row>
    <row r="30" spans="1:8" ht="12.75">
      <c r="A30" s="80" t="s">
        <v>121</v>
      </c>
      <c r="B30" s="81">
        <v>619</v>
      </c>
      <c r="C30" s="81">
        <v>1133</v>
      </c>
      <c r="D30" s="81">
        <v>812</v>
      </c>
      <c r="E30" s="81">
        <v>102</v>
      </c>
      <c r="F30" s="81">
        <v>340</v>
      </c>
      <c r="G30" s="81">
        <v>240</v>
      </c>
      <c r="H30" s="82">
        <v>3246</v>
      </c>
    </row>
    <row r="31" spans="1:8" ht="12.75">
      <c r="A31" s="80" t="s">
        <v>122</v>
      </c>
      <c r="B31" s="81">
        <v>441</v>
      </c>
      <c r="C31" s="81">
        <v>932</v>
      </c>
      <c r="D31" s="81">
        <v>624</v>
      </c>
      <c r="E31" s="81">
        <v>55</v>
      </c>
      <c r="F31" s="81">
        <v>258</v>
      </c>
      <c r="G31" s="81">
        <v>266</v>
      </c>
      <c r="H31" s="82">
        <v>2576</v>
      </c>
    </row>
    <row r="32" spans="1:8" ht="12.75">
      <c r="A32" s="80" t="s">
        <v>90</v>
      </c>
      <c r="B32" s="81">
        <v>311</v>
      </c>
      <c r="C32" s="81">
        <v>585</v>
      </c>
      <c r="D32" s="81">
        <v>367</v>
      </c>
      <c r="E32" s="81">
        <v>42</v>
      </c>
      <c r="F32" s="81">
        <v>198</v>
      </c>
      <c r="G32" s="81">
        <v>121</v>
      </c>
      <c r="H32" s="82">
        <v>1624</v>
      </c>
    </row>
    <row r="33" spans="1:8" ht="12.75">
      <c r="A33" s="80" t="s">
        <v>123</v>
      </c>
      <c r="B33" s="81">
        <v>137</v>
      </c>
      <c r="C33" s="81">
        <v>615</v>
      </c>
      <c r="D33" s="81">
        <v>379</v>
      </c>
      <c r="E33" s="81">
        <v>44</v>
      </c>
      <c r="F33" s="81">
        <v>118</v>
      </c>
      <c r="G33" s="81">
        <v>112</v>
      </c>
      <c r="H33" s="82">
        <v>1405</v>
      </c>
    </row>
    <row r="34" spans="1:8" ht="12.75">
      <c r="A34" s="80" t="s">
        <v>92</v>
      </c>
      <c r="B34" s="81">
        <v>122</v>
      </c>
      <c r="C34" s="81">
        <v>519</v>
      </c>
      <c r="D34" s="81">
        <v>246</v>
      </c>
      <c r="E34" s="81">
        <v>33</v>
      </c>
      <c r="F34" s="81">
        <v>106</v>
      </c>
      <c r="G34" s="81">
        <v>83</v>
      </c>
      <c r="H34" s="82">
        <v>1109</v>
      </c>
    </row>
    <row r="35" spans="1:8" ht="12.75">
      <c r="A35" s="80" t="s">
        <v>93</v>
      </c>
      <c r="B35" s="81">
        <v>283</v>
      </c>
      <c r="C35" s="81">
        <v>676</v>
      </c>
      <c r="D35" s="81">
        <v>519</v>
      </c>
      <c r="E35" s="81">
        <v>47</v>
      </c>
      <c r="F35" s="81">
        <v>182</v>
      </c>
      <c r="G35" s="81">
        <v>148</v>
      </c>
      <c r="H35" s="82">
        <v>1855</v>
      </c>
    </row>
    <row r="36" spans="1:8" ht="12.75">
      <c r="A36" s="80" t="s">
        <v>124</v>
      </c>
      <c r="B36" s="81">
        <v>447</v>
      </c>
      <c r="C36" s="81">
        <v>706</v>
      </c>
      <c r="D36" s="81">
        <v>634</v>
      </c>
      <c r="E36" s="81">
        <v>68</v>
      </c>
      <c r="F36" s="81">
        <v>204</v>
      </c>
      <c r="G36" s="81">
        <v>178</v>
      </c>
      <c r="H36" s="82">
        <v>2237</v>
      </c>
    </row>
    <row r="37" spans="1:8" ht="12.75">
      <c r="A37" s="80" t="s">
        <v>95</v>
      </c>
      <c r="B37" s="81">
        <v>354</v>
      </c>
      <c r="C37" s="81">
        <v>988</v>
      </c>
      <c r="D37" s="81">
        <v>658</v>
      </c>
      <c r="E37" s="81">
        <v>60</v>
      </c>
      <c r="F37" s="81">
        <v>249</v>
      </c>
      <c r="G37" s="81">
        <v>198</v>
      </c>
      <c r="H37" s="82">
        <v>2507</v>
      </c>
    </row>
    <row r="38" spans="1:8" ht="12.75">
      <c r="A38" s="80" t="s">
        <v>96</v>
      </c>
      <c r="B38" s="81">
        <v>123</v>
      </c>
      <c r="C38" s="81">
        <v>470</v>
      </c>
      <c r="D38" s="81">
        <v>385</v>
      </c>
      <c r="E38" s="81">
        <v>17</v>
      </c>
      <c r="F38" s="81">
        <v>102</v>
      </c>
      <c r="G38" s="81">
        <v>83</v>
      </c>
      <c r="H38" s="82">
        <v>1180</v>
      </c>
    </row>
    <row r="39" spans="1:8" ht="12.75">
      <c r="A39" s="83"/>
      <c r="B39" s="47"/>
      <c r="C39" s="47"/>
      <c r="D39" s="47"/>
      <c r="E39" s="47"/>
      <c r="F39" s="47"/>
      <c r="G39" s="47"/>
      <c r="H39" s="47"/>
    </row>
    <row r="40" spans="1:8" ht="13.5" thickBot="1">
      <c r="A40" s="199" t="s">
        <v>140</v>
      </c>
      <c r="B40" s="201">
        <v>4872</v>
      </c>
      <c r="C40" s="201">
        <v>12075</v>
      </c>
      <c r="D40" s="201">
        <v>7749</v>
      </c>
      <c r="E40" s="201">
        <v>795</v>
      </c>
      <c r="F40" s="201">
        <v>2993</v>
      </c>
      <c r="G40" s="201">
        <v>2508</v>
      </c>
      <c r="H40" s="202">
        <v>30992</v>
      </c>
    </row>
    <row r="41" spans="1:9" ht="12.75">
      <c r="A41" s="27" t="s">
        <v>98</v>
      </c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156" t="s">
        <v>70</v>
      </c>
      <c r="B42" s="47"/>
      <c r="C42" s="47"/>
      <c r="D42" s="47"/>
      <c r="E42" s="47"/>
      <c r="F42" s="47"/>
      <c r="G42" s="47"/>
      <c r="H42" s="19"/>
      <c r="I42" s="19"/>
    </row>
  </sheetData>
  <sheetProtection/>
  <hyperlinks>
    <hyperlink ref="A42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1"/>
  <sheetViews>
    <sheetView showGridLines="0" view="pageLayout" workbookViewId="0" topLeftCell="A31">
      <selection activeCell="F24" sqref="F24"/>
    </sheetView>
  </sheetViews>
  <sheetFormatPr defaultColWidth="11.421875" defaultRowHeight="15"/>
  <cols>
    <col min="1" max="1" width="23.57421875" style="7" customWidth="1"/>
    <col min="2" max="2" width="10.8515625" style="7" customWidth="1"/>
    <col min="3" max="3" width="10.57421875" style="7" bestFit="1" customWidth="1"/>
    <col min="4" max="4" width="14.28125" style="7" customWidth="1"/>
    <col min="5" max="5" width="12.57421875" style="7" customWidth="1"/>
    <col min="6" max="6" width="8.7109375" style="7" customWidth="1"/>
    <col min="7" max="253" width="11.421875" style="7" customWidth="1"/>
    <col min="254" max="254" width="20.00390625" style="7" customWidth="1"/>
    <col min="255" max="255" width="10.8515625" style="7" customWidth="1"/>
    <col min="256" max="16384" width="10.57421875" style="7" bestFit="1" customWidth="1"/>
  </cols>
  <sheetData>
    <row r="1" ht="15">
      <c r="A1" s="21" t="s">
        <v>236</v>
      </c>
    </row>
    <row r="2" ht="15">
      <c r="A2" s="21"/>
    </row>
    <row r="3" spans="1:2" ht="12.75">
      <c r="A3" s="87" t="s">
        <v>91</v>
      </c>
      <c r="B3" s="88">
        <v>0.6242</v>
      </c>
    </row>
    <row r="4" spans="1:3" ht="12.75">
      <c r="A4" s="87" t="s">
        <v>92</v>
      </c>
      <c r="B4" s="88">
        <v>0.6242</v>
      </c>
      <c r="C4" s="130"/>
    </row>
    <row r="5" spans="1:3" ht="12.75">
      <c r="A5" s="87" t="s">
        <v>86</v>
      </c>
      <c r="B5" s="88">
        <v>0.6355</v>
      </c>
      <c r="C5" s="130"/>
    </row>
    <row r="6" spans="1:3" ht="12.75">
      <c r="A6" s="87" t="s">
        <v>85</v>
      </c>
      <c r="B6" s="88">
        <v>0.6525</v>
      </c>
      <c r="C6" s="130"/>
    </row>
    <row r="7" spans="1:3" ht="12.75">
      <c r="A7" s="87" t="s">
        <v>141</v>
      </c>
      <c r="B7" s="88">
        <v>0.6657</v>
      </c>
      <c r="C7" s="130"/>
    </row>
    <row r="8" spans="1:3" ht="12.75">
      <c r="A8" s="87" t="s">
        <v>142</v>
      </c>
      <c r="B8" s="88">
        <v>0.6688</v>
      </c>
      <c r="C8" s="130"/>
    </row>
    <row r="9" spans="1:3" ht="12.75">
      <c r="A9" s="87" t="s">
        <v>84</v>
      </c>
      <c r="B9" s="88">
        <v>0.6728</v>
      </c>
      <c r="C9" s="130"/>
    </row>
    <row r="10" spans="1:3" ht="12.75">
      <c r="A10" s="87" t="s">
        <v>87</v>
      </c>
      <c r="B10" s="88">
        <v>0.6954</v>
      </c>
      <c r="C10" s="130"/>
    </row>
    <row r="11" spans="1:3" ht="12.75">
      <c r="A11" s="87" t="s">
        <v>88</v>
      </c>
      <c r="B11" s="88">
        <v>0.7006</v>
      </c>
      <c r="C11" s="130"/>
    </row>
    <row r="12" spans="1:3" ht="12.75" customHeight="1">
      <c r="A12" s="87" t="s">
        <v>93</v>
      </c>
      <c r="B12" s="88">
        <v>0.7142</v>
      </c>
      <c r="C12" s="130"/>
    </row>
    <row r="13" spans="1:3" ht="12.75">
      <c r="A13" s="87" t="s">
        <v>95</v>
      </c>
      <c r="B13" s="88">
        <v>0.7153</v>
      </c>
      <c r="C13" s="130"/>
    </row>
    <row r="14" spans="1:3" ht="12.75">
      <c r="A14" s="87" t="s">
        <v>90</v>
      </c>
      <c r="B14" s="88">
        <v>0.7261</v>
      </c>
      <c r="C14" s="130"/>
    </row>
    <row r="15" spans="1:3" ht="12.75">
      <c r="A15" s="87" t="s">
        <v>94</v>
      </c>
      <c r="B15" s="88">
        <v>0.7282</v>
      </c>
      <c r="C15" s="130"/>
    </row>
    <row r="16" spans="1:3" ht="12.75">
      <c r="A16" s="200"/>
      <c r="B16" s="200"/>
      <c r="C16" s="130"/>
    </row>
    <row r="17" spans="1:3" ht="12.75">
      <c r="A17" s="130"/>
      <c r="B17" s="130"/>
      <c r="C17" s="130"/>
    </row>
    <row r="18" spans="1:3" ht="12.75">
      <c r="A18" s="130"/>
      <c r="B18" s="130"/>
      <c r="C18" s="130"/>
    </row>
    <row r="24" spans="1:6" ht="15">
      <c r="A24" s="196"/>
      <c r="B24" s="47"/>
      <c r="C24" s="47"/>
      <c r="D24" s="47"/>
      <c r="E24" s="47"/>
      <c r="F24" s="47"/>
    </row>
    <row r="25" spans="1:6" ht="15.75" customHeight="1" thickBot="1">
      <c r="A25" s="203" t="s">
        <v>107</v>
      </c>
      <c r="B25" s="197" t="s">
        <v>100</v>
      </c>
      <c r="C25" s="197" t="s">
        <v>101</v>
      </c>
      <c r="D25" s="197" t="s">
        <v>102</v>
      </c>
      <c r="E25" s="197" t="s">
        <v>126</v>
      </c>
      <c r="F25" s="47"/>
    </row>
    <row r="26" spans="1:5" ht="12.75">
      <c r="A26" s="84" t="s">
        <v>94</v>
      </c>
      <c r="B26" s="85">
        <v>3194</v>
      </c>
      <c r="C26" s="85">
        <v>2326</v>
      </c>
      <c r="D26" s="86">
        <v>0.7282</v>
      </c>
      <c r="E26" s="86">
        <v>0.2718</v>
      </c>
    </row>
    <row r="27" spans="1:5" ht="12.75">
      <c r="A27" s="84" t="s">
        <v>84</v>
      </c>
      <c r="B27" s="85">
        <v>2812</v>
      </c>
      <c r="C27" s="85">
        <v>1892</v>
      </c>
      <c r="D27" s="86">
        <v>0.6728</v>
      </c>
      <c r="E27" s="86">
        <v>0.3272</v>
      </c>
    </row>
    <row r="28" spans="1:5" ht="12.75">
      <c r="A28" s="84" t="s">
        <v>141</v>
      </c>
      <c r="B28" s="85">
        <v>4002</v>
      </c>
      <c r="C28" s="85">
        <v>2664</v>
      </c>
      <c r="D28" s="86">
        <v>0.6657</v>
      </c>
      <c r="E28" s="86">
        <v>0.3343</v>
      </c>
    </row>
    <row r="29" spans="1:5" ht="12" customHeight="1">
      <c r="A29" s="84" t="s">
        <v>93</v>
      </c>
      <c r="B29" s="85">
        <v>2677</v>
      </c>
      <c r="C29" s="85">
        <v>1912</v>
      </c>
      <c r="D29" s="86">
        <v>0.7142</v>
      </c>
      <c r="E29" s="86">
        <v>0.2858</v>
      </c>
    </row>
    <row r="30" spans="1:5" ht="12.75">
      <c r="A30" s="84" t="s">
        <v>91</v>
      </c>
      <c r="B30" s="85">
        <v>2318</v>
      </c>
      <c r="C30" s="85">
        <v>1447</v>
      </c>
      <c r="D30" s="86">
        <v>0.6242</v>
      </c>
      <c r="E30" s="86">
        <v>0.3758</v>
      </c>
    </row>
    <row r="31" spans="1:5" ht="11.25" customHeight="1">
      <c r="A31" s="84" t="s">
        <v>85</v>
      </c>
      <c r="B31" s="85">
        <v>8895</v>
      </c>
      <c r="C31" s="85">
        <v>5804</v>
      </c>
      <c r="D31" s="86">
        <v>0.6525</v>
      </c>
      <c r="E31" s="86">
        <v>0.3475</v>
      </c>
    </row>
    <row r="32" spans="1:5" ht="12.75">
      <c r="A32" s="84" t="s">
        <v>87</v>
      </c>
      <c r="B32" s="85">
        <v>5020</v>
      </c>
      <c r="C32" s="85">
        <v>3491</v>
      </c>
      <c r="D32" s="86">
        <v>0.6954</v>
      </c>
      <c r="E32" s="86">
        <v>0.3046</v>
      </c>
    </row>
    <row r="33" spans="1:5" ht="12.75">
      <c r="A33" s="84" t="s">
        <v>92</v>
      </c>
      <c r="B33" s="85">
        <v>1820</v>
      </c>
      <c r="C33" s="85">
        <v>1136</v>
      </c>
      <c r="D33" s="86">
        <v>0.6242</v>
      </c>
      <c r="E33" s="86">
        <v>0.3758</v>
      </c>
    </row>
    <row r="34" spans="1:5" ht="12.75" customHeight="1">
      <c r="A34" s="84" t="s">
        <v>95</v>
      </c>
      <c r="B34" s="85">
        <v>3656</v>
      </c>
      <c r="C34" s="85">
        <v>2615</v>
      </c>
      <c r="D34" s="86">
        <v>0.7153</v>
      </c>
      <c r="E34" s="86">
        <v>0.2847</v>
      </c>
    </row>
    <row r="35" spans="1:5" ht="12" customHeight="1">
      <c r="A35" s="84" t="s">
        <v>90</v>
      </c>
      <c r="B35" s="85">
        <v>2304</v>
      </c>
      <c r="C35" s="85">
        <v>1673</v>
      </c>
      <c r="D35" s="86">
        <v>0.7261</v>
      </c>
      <c r="E35" s="86">
        <v>0.2739</v>
      </c>
    </row>
    <row r="36" spans="1:5" ht="10.5" customHeight="1">
      <c r="A36" s="84" t="s">
        <v>86</v>
      </c>
      <c r="B36" s="85">
        <v>4022</v>
      </c>
      <c r="C36" s="85">
        <v>2556</v>
      </c>
      <c r="D36" s="86">
        <v>0.6355</v>
      </c>
      <c r="E36" s="86">
        <v>0.3645</v>
      </c>
    </row>
    <row r="37" spans="1:5" ht="12.75" customHeight="1">
      <c r="A37" s="84" t="s">
        <v>88</v>
      </c>
      <c r="B37" s="85">
        <v>4790</v>
      </c>
      <c r="C37" s="85">
        <v>3356</v>
      </c>
      <c r="D37" s="86">
        <v>0.7006</v>
      </c>
      <c r="E37" s="86">
        <v>0.2994</v>
      </c>
    </row>
    <row r="38" spans="1:5" ht="12.75">
      <c r="A38" s="84" t="s">
        <v>142</v>
      </c>
      <c r="B38" s="85">
        <v>1833</v>
      </c>
      <c r="C38" s="85">
        <v>1226</v>
      </c>
      <c r="D38" s="86">
        <v>0.6688</v>
      </c>
      <c r="E38" s="86">
        <v>0.3312</v>
      </c>
    </row>
    <row r="39" spans="1:5" ht="13.5" thickBot="1">
      <c r="A39" s="204" t="s">
        <v>140</v>
      </c>
      <c r="B39" s="205">
        <f>SUM(B26:B38)</f>
        <v>47343</v>
      </c>
      <c r="C39" s="205">
        <f>SUM(C26:C38)</f>
        <v>32098</v>
      </c>
      <c r="D39" s="206">
        <f>C39/B39</f>
        <v>0.6779882981644594</v>
      </c>
      <c r="E39" s="206">
        <v>0.322</v>
      </c>
    </row>
    <row r="40" spans="1:6" ht="12.75">
      <c r="A40" s="27" t="s">
        <v>98</v>
      </c>
      <c r="B40" s="47"/>
      <c r="C40" s="47"/>
      <c r="D40" s="47"/>
      <c r="E40" s="47"/>
      <c r="F40" s="47"/>
    </row>
    <row r="41" ht="12.75">
      <c r="A41" s="156" t="s">
        <v>70</v>
      </c>
    </row>
  </sheetData>
  <sheetProtection/>
  <hyperlinks>
    <hyperlink ref="A41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Layout" zoomScaleSheetLayoutView="100" workbookViewId="0" topLeftCell="A19">
      <selection activeCell="I10" sqref="I10"/>
    </sheetView>
  </sheetViews>
  <sheetFormatPr defaultColWidth="11.421875" defaultRowHeight="15"/>
  <cols>
    <col min="1" max="1" width="7.140625" style="7" customWidth="1"/>
    <col min="2" max="2" width="18.7109375" style="7" customWidth="1"/>
    <col min="3" max="3" width="8.28125" style="7" bestFit="1" customWidth="1"/>
    <col min="4" max="4" width="6.7109375" style="7" customWidth="1"/>
    <col min="5" max="5" width="8.00390625" style="7" bestFit="1" customWidth="1"/>
    <col min="6" max="6" width="6.8515625" style="7" bestFit="1" customWidth="1"/>
    <col min="7" max="7" width="7.57421875" style="7" bestFit="1" customWidth="1"/>
    <col min="8" max="8" width="6.28125" style="7" bestFit="1" customWidth="1"/>
    <col min="9" max="9" width="8.7109375" style="7" customWidth="1"/>
    <col min="10" max="10" width="9.00390625" style="7" customWidth="1"/>
    <col min="11" max="16384" width="11.421875" style="7" customWidth="1"/>
  </cols>
  <sheetData>
    <row r="1" spans="1:8" ht="15.75">
      <c r="A1" s="21" t="s">
        <v>237</v>
      </c>
      <c r="B1" s="32"/>
      <c r="C1" s="32"/>
      <c r="D1" s="22"/>
      <c r="E1" s="22"/>
      <c r="F1" s="22"/>
      <c r="G1" s="22"/>
      <c r="H1" s="22"/>
    </row>
    <row r="2" ht="15">
      <c r="A2" s="12"/>
    </row>
    <row r="3" ht="15">
      <c r="A3" s="12"/>
    </row>
    <row r="4" ht="15">
      <c r="A4" s="12"/>
    </row>
    <row r="5" ht="15">
      <c r="A5" s="12"/>
    </row>
    <row r="6" ht="15">
      <c r="A6" s="12"/>
    </row>
    <row r="7" ht="15">
      <c r="A7" s="12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5">
      <c r="A13" s="12"/>
    </row>
    <row r="14" ht="15">
      <c r="A14" s="12"/>
    </row>
    <row r="15" ht="15">
      <c r="A15" s="12"/>
    </row>
    <row r="16" ht="15">
      <c r="A16" s="12"/>
    </row>
    <row r="17" ht="15">
      <c r="A17" s="12"/>
    </row>
    <row r="18" ht="15">
      <c r="A18" s="12"/>
    </row>
    <row r="20" ht="12.75">
      <c r="A20" s="28"/>
    </row>
    <row r="21" spans="1:9" ht="15.75">
      <c r="A21" s="207"/>
      <c r="B21" s="47"/>
      <c r="C21" s="47"/>
      <c r="D21" s="47"/>
      <c r="E21" s="47"/>
      <c r="F21" s="47"/>
      <c r="G21" s="47"/>
      <c r="H21" s="47"/>
      <c r="I21" s="47"/>
    </row>
    <row r="22" spans="1:9" ht="15.75" customHeight="1" thickBot="1">
      <c r="A22" s="208" t="s">
        <v>143</v>
      </c>
      <c r="B22" s="209" t="s">
        <v>107</v>
      </c>
      <c r="C22" s="208" t="s">
        <v>73</v>
      </c>
      <c r="D22" s="208" t="s">
        <v>108</v>
      </c>
      <c r="E22" s="208" t="s">
        <v>119</v>
      </c>
      <c r="F22" s="208" t="s">
        <v>74</v>
      </c>
      <c r="G22" s="208" t="s">
        <v>139</v>
      </c>
      <c r="H22" s="210" t="s">
        <v>131</v>
      </c>
      <c r="I22" s="208" t="s">
        <v>112</v>
      </c>
    </row>
    <row r="23" spans="1:9" ht="18.75" customHeight="1">
      <c r="A23" s="36">
        <v>1</v>
      </c>
      <c r="B23" s="53" t="s">
        <v>84</v>
      </c>
      <c r="C23" s="26">
        <v>372</v>
      </c>
      <c r="D23" s="89">
        <v>1036</v>
      </c>
      <c r="E23" s="26">
        <v>354</v>
      </c>
      <c r="F23" s="26">
        <v>98</v>
      </c>
      <c r="G23" s="26">
        <v>115</v>
      </c>
      <c r="H23" s="26">
        <v>51</v>
      </c>
      <c r="I23" s="76">
        <v>2026</v>
      </c>
    </row>
    <row r="24" spans="1:9" ht="12.75">
      <c r="A24" s="36">
        <v>2</v>
      </c>
      <c r="B24" s="53" t="s">
        <v>85</v>
      </c>
      <c r="C24" s="26">
        <v>643</v>
      </c>
      <c r="D24" s="89">
        <v>3580</v>
      </c>
      <c r="E24" s="89">
        <v>1003</v>
      </c>
      <c r="F24" s="26">
        <v>165</v>
      </c>
      <c r="G24" s="26">
        <v>262</v>
      </c>
      <c r="H24" s="26">
        <v>148</v>
      </c>
      <c r="I24" s="76">
        <v>5801</v>
      </c>
    </row>
    <row r="25" spans="1:9" ht="12.75">
      <c r="A25" s="36">
        <v>3</v>
      </c>
      <c r="B25" s="53" t="s">
        <v>86</v>
      </c>
      <c r="C25" s="26">
        <v>137</v>
      </c>
      <c r="D25" s="89">
        <v>1773</v>
      </c>
      <c r="E25" s="26">
        <v>412</v>
      </c>
      <c r="F25" s="26">
        <v>45</v>
      </c>
      <c r="G25" s="26">
        <v>105</v>
      </c>
      <c r="H25" s="26">
        <v>59</v>
      </c>
      <c r="I25" s="76">
        <v>2531</v>
      </c>
    </row>
    <row r="26" spans="1:9" ht="12.75">
      <c r="A26" s="36">
        <v>4</v>
      </c>
      <c r="B26" s="53" t="s">
        <v>87</v>
      </c>
      <c r="C26" s="26">
        <v>368</v>
      </c>
      <c r="D26" s="89">
        <v>2011</v>
      </c>
      <c r="E26" s="26">
        <v>682</v>
      </c>
      <c r="F26" s="26">
        <v>114</v>
      </c>
      <c r="G26" s="26">
        <v>139</v>
      </c>
      <c r="H26" s="26">
        <v>81</v>
      </c>
      <c r="I26" s="76">
        <v>3395</v>
      </c>
    </row>
    <row r="27" spans="1:9" ht="13.5" customHeight="1">
      <c r="A27" s="36">
        <v>5</v>
      </c>
      <c r="B27" s="53" t="s">
        <v>121</v>
      </c>
      <c r="C27" s="26">
        <v>511</v>
      </c>
      <c r="D27" s="89">
        <v>1848</v>
      </c>
      <c r="E27" s="26">
        <v>689</v>
      </c>
      <c r="F27" s="26">
        <v>109</v>
      </c>
      <c r="G27" s="26">
        <v>190</v>
      </c>
      <c r="H27" s="26">
        <v>80</v>
      </c>
      <c r="I27" s="76">
        <v>3427</v>
      </c>
    </row>
    <row r="28" spans="1:9" ht="12.75">
      <c r="A28" s="36">
        <v>6</v>
      </c>
      <c r="B28" s="53" t="s">
        <v>122</v>
      </c>
      <c r="C28" s="26">
        <v>273</v>
      </c>
      <c r="D28" s="89">
        <v>1435</v>
      </c>
      <c r="E28" s="26">
        <v>462</v>
      </c>
      <c r="F28" s="26">
        <v>67</v>
      </c>
      <c r="G28" s="26">
        <v>129</v>
      </c>
      <c r="H28" s="26">
        <v>84</v>
      </c>
      <c r="I28" s="76">
        <v>2450</v>
      </c>
    </row>
    <row r="29" spans="1:9" ht="12.75">
      <c r="A29" s="36">
        <v>7</v>
      </c>
      <c r="B29" s="53" t="s">
        <v>90</v>
      </c>
      <c r="C29" s="26">
        <v>177</v>
      </c>
      <c r="D29" s="26">
        <v>788</v>
      </c>
      <c r="E29" s="26">
        <v>267</v>
      </c>
      <c r="F29" s="26">
        <v>49</v>
      </c>
      <c r="G29" s="26">
        <v>80</v>
      </c>
      <c r="H29" s="26">
        <v>33</v>
      </c>
      <c r="I29" s="76">
        <v>1394</v>
      </c>
    </row>
    <row r="30" spans="1:9" ht="12.75">
      <c r="A30" s="36">
        <v>8</v>
      </c>
      <c r="B30" s="53" t="s">
        <v>123</v>
      </c>
      <c r="C30" s="26">
        <v>108</v>
      </c>
      <c r="D30" s="89">
        <v>1008</v>
      </c>
      <c r="E30" s="26">
        <v>272</v>
      </c>
      <c r="F30" s="26">
        <v>35</v>
      </c>
      <c r="G30" s="26">
        <v>78</v>
      </c>
      <c r="H30" s="26">
        <v>41</v>
      </c>
      <c r="I30" s="76">
        <v>1542</v>
      </c>
    </row>
    <row r="31" spans="1:9" ht="12.75">
      <c r="A31" s="36">
        <v>9</v>
      </c>
      <c r="B31" s="53" t="s">
        <v>92</v>
      </c>
      <c r="C31" s="26">
        <v>92</v>
      </c>
      <c r="D31" s="26">
        <v>803</v>
      </c>
      <c r="E31" s="26">
        <v>193</v>
      </c>
      <c r="F31" s="26">
        <v>32</v>
      </c>
      <c r="G31" s="26">
        <v>67</v>
      </c>
      <c r="H31" s="26">
        <v>34</v>
      </c>
      <c r="I31" s="76">
        <v>1221</v>
      </c>
    </row>
    <row r="32" spans="1:9" ht="12.75">
      <c r="A32" s="36">
        <v>10</v>
      </c>
      <c r="B32" s="53" t="s">
        <v>93</v>
      </c>
      <c r="C32" s="26">
        <v>198</v>
      </c>
      <c r="D32" s="89">
        <v>1121</v>
      </c>
      <c r="E32" s="26">
        <v>442</v>
      </c>
      <c r="F32" s="26">
        <v>68</v>
      </c>
      <c r="G32" s="26">
        <v>98</v>
      </c>
      <c r="H32" s="26">
        <v>48</v>
      </c>
      <c r="I32" s="76">
        <v>1975</v>
      </c>
    </row>
    <row r="33" spans="1:9" ht="12.75">
      <c r="A33" s="36">
        <v>11</v>
      </c>
      <c r="B33" s="53" t="s">
        <v>124</v>
      </c>
      <c r="C33" s="26">
        <v>335</v>
      </c>
      <c r="D33" s="89">
        <v>1174</v>
      </c>
      <c r="E33" s="26">
        <v>484</v>
      </c>
      <c r="F33" s="26">
        <v>89</v>
      </c>
      <c r="G33" s="26">
        <v>96</v>
      </c>
      <c r="H33" s="26">
        <v>35</v>
      </c>
      <c r="I33" s="76">
        <v>2213</v>
      </c>
    </row>
    <row r="34" spans="1:9" ht="12.75">
      <c r="A34" s="36">
        <v>12</v>
      </c>
      <c r="B34" s="53" t="s">
        <v>95</v>
      </c>
      <c r="C34" s="26">
        <v>238</v>
      </c>
      <c r="D34" s="89">
        <v>1631</v>
      </c>
      <c r="E34" s="26">
        <v>517</v>
      </c>
      <c r="F34" s="26">
        <v>67</v>
      </c>
      <c r="G34" s="26">
        <v>99</v>
      </c>
      <c r="H34" s="26">
        <v>64</v>
      </c>
      <c r="I34" s="76">
        <v>2616</v>
      </c>
    </row>
    <row r="35" spans="1:9" ht="12.75">
      <c r="A35" s="36">
        <v>13</v>
      </c>
      <c r="B35" s="53" t="s">
        <v>96</v>
      </c>
      <c r="C35" s="26">
        <v>97</v>
      </c>
      <c r="D35" s="26">
        <v>714</v>
      </c>
      <c r="E35" s="26">
        <v>304</v>
      </c>
      <c r="F35" s="26">
        <v>19</v>
      </c>
      <c r="G35" s="26">
        <v>33</v>
      </c>
      <c r="H35" s="26">
        <v>35</v>
      </c>
      <c r="I35" s="76">
        <v>1202</v>
      </c>
    </row>
    <row r="36" spans="1:9" ht="12.75">
      <c r="A36" s="36"/>
      <c r="B36" s="36"/>
      <c r="C36" s="69"/>
      <c r="D36" s="69"/>
      <c r="E36" s="69"/>
      <c r="F36" s="69"/>
      <c r="G36" s="69"/>
      <c r="H36" s="69"/>
      <c r="I36" s="36"/>
    </row>
    <row r="37" spans="1:9" s="90" customFormat="1" ht="13.5" thickBot="1">
      <c r="A37" s="211" t="s">
        <v>83</v>
      </c>
      <c r="B37" s="212" t="s">
        <v>140</v>
      </c>
      <c r="C37" s="213">
        <v>3549</v>
      </c>
      <c r="D37" s="213">
        <v>18922</v>
      </c>
      <c r="E37" s="213">
        <v>6081</v>
      </c>
      <c r="F37" s="214">
        <v>957</v>
      </c>
      <c r="G37" s="213">
        <v>1491</v>
      </c>
      <c r="H37" s="214">
        <v>793</v>
      </c>
      <c r="I37" s="215">
        <v>31793</v>
      </c>
    </row>
    <row r="38" ht="12.75">
      <c r="A38" s="27" t="s">
        <v>98</v>
      </c>
    </row>
    <row r="39" spans="1:9" ht="12.75">
      <c r="A39" s="156" t="s">
        <v>70</v>
      </c>
      <c r="H39" s="19"/>
      <c r="I39" s="19"/>
    </row>
    <row r="41" ht="12.75">
      <c r="G41" s="20"/>
    </row>
  </sheetData>
  <sheetProtection/>
  <hyperlinks>
    <hyperlink ref="A39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Layout" workbookViewId="0" topLeftCell="A19">
      <selection activeCell="G7" sqref="G7"/>
    </sheetView>
  </sheetViews>
  <sheetFormatPr defaultColWidth="11.421875" defaultRowHeight="15"/>
  <cols>
    <col min="1" max="1" width="8.28125" style="7" customWidth="1"/>
    <col min="2" max="2" width="22.7109375" style="7" customWidth="1"/>
    <col min="3" max="3" width="8.7109375" style="7" customWidth="1"/>
    <col min="4" max="4" width="13.7109375" style="7" customWidth="1"/>
    <col min="5" max="5" width="8.421875" style="7" customWidth="1"/>
    <col min="6" max="6" width="9.140625" style="7" customWidth="1"/>
    <col min="7" max="7" width="11.28125" style="7" customWidth="1"/>
    <col min="8" max="8" width="5.00390625" style="7" customWidth="1"/>
    <col min="9" max="16384" width="11.421875" style="7" customWidth="1"/>
  </cols>
  <sheetData>
    <row r="1" spans="1:8" ht="15">
      <c r="A1" s="21" t="s">
        <v>238</v>
      </c>
      <c r="H1" s="23"/>
    </row>
    <row r="2" spans="1:8" ht="15">
      <c r="A2" s="21"/>
      <c r="H2" s="23"/>
    </row>
    <row r="3" spans="1:8" ht="15">
      <c r="A3" s="21"/>
      <c r="B3" s="221" t="s">
        <v>91</v>
      </c>
      <c r="C3" s="222">
        <v>65.6</v>
      </c>
      <c r="H3" s="23"/>
    </row>
    <row r="4" spans="1:3" ht="15">
      <c r="A4" s="12"/>
      <c r="B4" s="221" t="s">
        <v>86</v>
      </c>
      <c r="C4" s="222">
        <v>65.68</v>
      </c>
    </row>
    <row r="5" spans="1:3" ht="15">
      <c r="A5" s="12"/>
      <c r="B5" s="221" t="s">
        <v>92</v>
      </c>
      <c r="C5" s="222">
        <v>66.56</v>
      </c>
    </row>
    <row r="6" spans="1:3" ht="15">
      <c r="A6" s="12"/>
      <c r="B6" s="221" t="s">
        <v>85</v>
      </c>
      <c r="C6" s="222">
        <v>67.37</v>
      </c>
    </row>
    <row r="7" spans="1:3" ht="15">
      <c r="A7" s="12"/>
      <c r="B7" s="221" t="s">
        <v>122</v>
      </c>
      <c r="C7" s="222">
        <v>68.06</v>
      </c>
    </row>
    <row r="8" spans="1:3" ht="15">
      <c r="A8" s="12"/>
      <c r="B8" s="221" t="s">
        <v>129</v>
      </c>
      <c r="C8" s="222">
        <v>68.71</v>
      </c>
    </row>
    <row r="9" spans="1:3" ht="15">
      <c r="A9" s="12"/>
      <c r="B9" s="221" t="s">
        <v>87</v>
      </c>
      <c r="C9" s="222">
        <v>70.53</v>
      </c>
    </row>
    <row r="10" spans="1:3" ht="15">
      <c r="A10" s="12"/>
      <c r="B10" s="221" t="s">
        <v>84</v>
      </c>
      <c r="C10" s="222">
        <v>72.53</v>
      </c>
    </row>
    <row r="11" spans="1:3" ht="15">
      <c r="A11" s="12"/>
      <c r="B11" s="221" t="s">
        <v>147</v>
      </c>
      <c r="C11" s="222">
        <v>72.95</v>
      </c>
    </row>
    <row r="12" spans="1:3" ht="15">
      <c r="A12" s="12"/>
      <c r="B12" s="221" t="s">
        <v>95</v>
      </c>
      <c r="C12" s="222">
        <v>74.57</v>
      </c>
    </row>
    <row r="13" spans="1:3" ht="15">
      <c r="A13" s="12"/>
      <c r="B13" s="221" t="s">
        <v>124</v>
      </c>
      <c r="C13" s="222">
        <v>74.77</v>
      </c>
    </row>
    <row r="14" spans="1:3" ht="15">
      <c r="A14" s="12"/>
      <c r="B14" s="221" t="s">
        <v>90</v>
      </c>
      <c r="C14" s="222">
        <v>74.83</v>
      </c>
    </row>
    <row r="15" spans="1:3" ht="15">
      <c r="A15" s="12"/>
      <c r="B15" s="221" t="s">
        <v>93</v>
      </c>
      <c r="C15" s="222">
        <v>74.83</v>
      </c>
    </row>
    <row r="16" spans="1:3" ht="15">
      <c r="A16" s="12"/>
      <c r="B16" s="200"/>
      <c r="C16" s="200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2.75">
      <c r="A22" s="28"/>
    </row>
    <row r="23" spans="1:7" ht="15.75">
      <c r="A23" s="207"/>
      <c r="B23" s="47"/>
      <c r="C23" s="47"/>
      <c r="D23" s="47"/>
      <c r="E23" s="47"/>
      <c r="F23" s="47"/>
      <c r="G23" s="47"/>
    </row>
    <row r="24" spans="1:7" ht="21" customHeight="1" thickBot="1">
      <c r="A24" s="208" t="s">
        <v>143</v>
      </c>
      <c r="B24" s="208" t="s">
        <v>107</v>
      </c>
      <c r="C24" s="208" t="s">
        <v>113</v>
      </c>
      <c r="D24" s="216" t="s">
        <v>114</v>
      </c>
      <c r="E24" s="216" t="s">
        <v>144</v>
      </c>
      <c r="F24" s="216" t="s">
        <v>145</v>
      </c>
      <c r="G24" s="217" t="s">
        <v>146</v>
      </c>
    </row>
    <row r="25" spans="1:7" ht="12.75">
      <c r="A25" s="36">
        <v>1</v>
      </c>
      <c r="B25" s="91" t="s">
        <v>84</v>
      </c>
      <c r="C25" s="89">
        <v>2876</v>
      </c>
      <c r="D25" s="89">
        <v>2086</v>
      </c>
      <c r="E25" s="26">
        <v>17</v>
      </c>
      <c r="F25" s="26">
        <v>28</v>
      </c>
      <c r="G25" s="26">
        <v>72.53</v>
      </c>
    </row>
    <row r="26" spans="1:7" ht="12.75">
      <c r="A26" s="36">
        <v>2</v>
      </c>
      <c r="B26" s="91" t="s">
        <v>85</v>
      </c>
      <c r="C26" s="89">
        <v>8863</v>
      </c>
      <c r="D26" s="89">
        <v>5971</v>
      </c>
      <c r="E26" s="26">
        <v>28</v>
      </c>
      <c r="F26" s="26">
        <v>69</v>
      </c>
      <c r="G26" s="26">
        <v>67.37</v>
      </c>
    </row>
    <row r="27" spans="1:7" ht="12.75">
      <c r="A27" s="36">
        <v>3</v>
      </c>
      <c r="B27" s="91" t="s">
        <v>86</v>
      </c>
      <c r="C27" s="89">
        <v>3972</v>
      </c>
      <c r="D27" s="89">
        <v>2609</v>
      </c>
      <c r="E27" s="26">
        <v>14</v>
      </c>
      <c r="F27" s="26">
        <v>34</v>
      </c>
      <c r="G27" s="26">
        <v>65.68</v>
      </c>
    </row>
    <row r="28" spans="1:7" ht="12.75">
      <c r="A28" s="36">
        <v>4</v>
      </c>
      <c r="B28" s="91" t="s">
        <v>87</v>
      </c>
      <c r="C28" s="89">
        <v>4972</v>
      </c>
      <c r="D28" s="89">
        <v>3507</v>
      </c>
      <c r="E28" s="26">
        <v>9</v>
      </c>
      <c r="F28" s="26">
        <v>38</v>
      </c>
      <c r="G28" s="26">
        <v>70.53</v>
      </c>
    </row>
    <row r="29" spans="1:7" ht="12.75">
      <c r="A29" s="36">
        <v>5</v>
      </c>
      <c r="B29" s="91" t="s">
        <v>147</v>
      </c>
      <c r="C29" s="89">
        <v>4825</v>
      </c>
      <c r="D29" s="89">
        <v>3520</v>
      </c>
      <c r="E29" s="26">
        <v>15</v>
      </c>
      <c r="F29" s="26">
        <v>42</v>
      </c>
      <c r="G29" s="26">
        <v>72.95</v>
      </c>
    </row>
    <row r="30" spans="1:7" ht="12.75">
      <c r="A30" s="36">
        <v>6</v>
      </c>
      <c r="B30" s="91" t="s">
        <v>122</v>
      </c>
      <c r="C30" s="89">
        <v>3701</v>
      </c>
      <c r="D30" s="89">
        <v>2519</v>
      </c>
      <c r="E30" s="26">
        <v>17</v>
      </c>
      <c r="F30" s="26">
        <v>27</v>
      </c>
      <c r="G30" s="26">
        <v>68.06</v>
      </c>
    </row>
    <row r="31" spans="1:7" ht="12.75">
      <c r="A31" s="36">
        <v>7</v>
      </c>
      <c r="B31" s="91" t="s">
        <v>90</v>
      </c>
      <c r="C31" s="89">
        <v>1935</v>
      </c>
      <c r="D31" s="89">
        <v>1448</v>
      </c>
      <c r="E31" s="26">
        <v>16</v>
      </c>
      <c r="F31" s="26">
        <v>15</v>
      </c>
      <c r="G31" s="26">
        <v>74.83</v>
      </c>
    </row>
    <row r="32" spans="1:7" ht="12.75">
      <c r="A32" s="36">
        <v>8</v>
      </c>
      <c r="B32" s="91" t="s">
        <v>91</v>
      </c>
      <c r="C32" s="89">
        <v>2416</v>
      </c>
      <c r="D32" s="89">
        <v>1585</v>
      </c>
      <c r="E32" s="26">
        <v>15</v>
      </c>
      <c r="F32" s="26">
        <v>13</v>
      </c>
      <c r="G32" s="26">
        <v>65.6</v>
      </c>
    </row>
    <row r="33" spans="1:7" ht="12.75">
      <c r="A33" s="36">
        <v>9</v>
      </c>
      <c r="B33" s="91" t="s">
        <v>92</v>
      </c>
      <c r="C33" s="89">
        <v>1869</v>
      </c>
      <c r="D33" s="89">
        <v>1244</v>
      </c>
      <c r="E33" s="26">
        <v>4</v>
      </c>
      <c r="F33" s="26">
        <v>10</v>
      </c>
      <c r="G33" s="26">
        <v>66.56</v>
      </c>
    </row>
    <row r="34" spans="1:7" ht="12.75">
      <c r="A34" s="36">
        <v>10</v>
      </c>
      <c r="B34" s="91" t="s">
        <v>93</v>
      </c>
      <c r="C34" s="89">
        <v>2710</v>
      </c>
      <c r="D34" s="89">
        <v>2028</v>
      </c>
      <c r="E34" s="26">
        <v>5</v>
      </c>
      <c r="F34" s="26">
        <v>26</v>
      </c>
      <c r="G34" s="26">
        <v>74.83</v>
      </c>
    </row>
    <row r="35" spans="1:7" ht="12.75">
      <c r="A35" s="36">
        <v>11</v>
      </c>
      <c r="B35" s="91" t="s">
        <v>124</v>
      </c>
      <c r="C35" s="89">
        <v>3087</v>
      </c>
      <c r="D35" s="89">
        <v>2308</v>
      </c>
      <c r="E35" s="26">
        <v>18</v>
      </c>
      <c r="F35" s="26">
        <v>36</v>
      </c>
      <c r="G35" s="26">
        <v>74.77</v>
      </c>
    </row>
    <row r="36" spans="1:7" ht="12.75">
      <c r="A36" s="36">
        <v>12</v>
      </c>
      <c r="B36" s="91" t="s">
        <v>95</v>
      </c>
      <c r="C36" s="89">
        <v>3606</v>
      </c>
      <c r="D36" s="89">
        <v>2689</v>
      </c>
      <c r="E36" s="26">
        <v>17</v>
      </c>
      <c r="F36" s="26">
        <v>24</v>
      </c>
      <c r="G36" s="26">
        <v>74.57</v>
      </c>
    </row>
    <row r="37" spans="1:7" ht="12.75">
      <c r="A37" s="36">
        <v>13</v>
      </c>
      <c r="B37" s="91" t="s">
        <v>129</v>
      </c>
      <c r="C37" s="89">
        <v>1793</v>
      </c>
      <c r="D37" s="89">
        <v>1232</v>
      </c>
      <c r="E37" s="26">
        <v>5</v>
      </c>
      <c r="F37" s="26">
        <v>13</v>
      </c>
      <c r="G37" s="26">
        <v>68.71</v>
      </c>
    </row>
    <row r="38" spans="1:7" ht="13.5" thickBot="1">
      <c r="A38" s="208" t="s">
        <v>83</v>
      </c>
      <c r="B38" s="218" t="s">
        <v>140</v>
      </c>
      <c r="C38" s="219">
        <v>46625</v>
      </c>
      <c r="D38" s="219">
        <v>32746</v>
      </c>
      <c r="E38" s="220">
        <v>180</v>
      </c>
      <c r="F38" s="220">
        <v>375</v>
      </c>
      <c r="G38" s="220">
        <v>70.23</v>
      </c>
    </row>
    <row r="39" spans="1:7" ht="12.75">
      <c r="A39" s="27" t="s">
        <v>98</v>
      </c>
      <c r="B39" s="17"/>
      <c r="C39" s="17"/>
      <c r="D39" s="17"/>
      <c r="E39" s="17"/>
      <c r="F39" s="17"/>
      <c r="G39" s="17"/>
    </row>
    <row r="40" ht="12.75">
      <c r="A40" s="156" t="s">
        <v>70</v>
      </c>
    </row>
  </sheetData>
  <sheetProtection/>
  <hyperlinks>
    <hyperlink ref="A40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0"/>
  <sheetViews>
    <sheetView showGridLines="0" view="pageLayout" workbookViewId="0" topLeftCell="A28">
      <selection activeCell="I13" sqref="I13"/>
    </sheetView>
  </sheetViews>
  <sheetFormatPr defaultColWidth="11.421875" defaultRowHeight="15"/>
  <cols>
    <col min="1" max="1" width="6.57421875" style="7" customWidth="1"/>
    <col min="2" max="2" width="23.28125" style="7" customWidth="1"/>
    <col min="3" max="3" width="8.00390625" style="7" bestFit="1" customWidth="1"/>
    <col min="4" max="4" width="6.7109375" style="7" customWidth="1"/>
    <col min="5" max="5" width="7.57421875" style="7" bestFit="1" customWidth="1"/>
    <col min="6" max="6" width="8.421875" style="7" bestFit="1" customWidth="1"/>
    <col min="7" max="7" width="5.7109375" style="7" bestFit="1" customWidth="1"/>
    <col min="8" max="8" width="6.28125" style="7" bestFit="1" customWidth="1"/>
    <col min="9" max="9" width="8.28125" style="7" customWidth="1"/>
    <col min="10" max="10" width="5.140625" style="7" customWidth="1"/>
    <col min="11" max="16384" width="11.421875" style="7" customWidth="1"/>
  </cols>
  <sheetData>
    <row r="1" spans="1:10" ht="15">
      <c r="A1" s="21" t="s">
        <v>258</v>
      </c>
      <c r="B1" s="51"/>
      <c r="C1" s="21"/>
      <c r="D1" s="21"/>
      <c r="E1" s="21"/>
      <c r="F1" s="21"/>
      <c r="G1" s="21"/>
      <c r="H1" s="21"/>
      <c r="J1" s="23"/>
    </row>
    <row r="2" spans="1:10" ht="15">
      <c r="A2" s="21"/>
      <c r="B2" s="51"/>
      <c r="C2" s="21"/>
      <c r="D2" s="21"/>
      <c r="E2" s="21"/>
      <c r="F2" s="21"/>
      <c r="G2" s="21"/>
      <c r="H2" s="21"/>
      <c r="J2" s="23"/>
    </row>
    <row r="3" spans="1:10" ht="15">
      <c r="A3" s="21"/>
      <c r="B3" s="51"/>
      <c r="C3" s="21"/>
      <c r="D3" s="21"/>
      <c r="E3" s="21"/>
      <c r="F3" s="21"/>
      <c r="G3" s="21"/>
      <c r="H3" s="21"/>
      <c r="J3" s="23"/>
    </row>
    <row r="4" spans="1:10" ht="15">
      <c r="A4" s="21"/>
      <c r="B4" s="51"/>
      <c r="C4" s="21"/>
      <c r="D4" s="21"/>
      <c r="E4" s="21"/>
      <c r="F4" s="21"/>
      <c r="G4" s="21"/>
      <c r="H4" s="21"/>
      <c r="J4" s="23"/>
    </row>
    <row r="5" spans="1:10" ht="15">
      <c r="A5" s="21"/>
      <c r="B5" s="51"/>
      <c r="C5" s="21"/>
      <c r="D5" s="21"/>
      <c r="E5" s="21"/>
      <c r="F5" s="21"/>
      <c r="G5" s="21"/>
      <c r="H5" s="21"/>
      <c r="J5" s="23"/>
    </row>
    <row r="6" spans="1:10" ht="15">
      <c r="A6" s="21"/>
      <c r="B6" s="51"/>
      <c r="C6" s="21"/>
      <c r="D6" s="21"/>
      <c r="E6" s="21"/>
      <c r="F6" s="21"/>
      <c r="G6" s="21"/>
      <c r="H6" s="21"/>
      <c r="J6" s="23"/>
    </row>
    <row r="7" spans="1:10" ht="15">
      <c r="A7" s="21"/>
      <c r="B7" s="51"/>
      <c r="C7" s="21"/>
      <c r="D7" s="21"/>
      <c r="E7" s="21"/>
      <c r="F7" s="21"/>
      <c r="G7" s="21"/>
      <c r="H7" s="21"/>
      <c r="J7" s="23"/>
    </row>
    <row r="8" spans="1:10" ht="15">
      <c r="A8" s="21"/>
      <c r="B8" s="51"/>
      <c r="C8" s="21"/>
      <c r="D8" s="21"/>
      <c r="E8" s="21"/>
      <c r="F8" s="21"/>
      <c r="G8" s="21"/>
      <c r="H8" s="21"/>
      <c r="J8" s="23"/>
    </row>
    <row r="9" spans="1:10" ht="15">
      <c r="A9" s="21"/>
      <c r="B9" s="51"/>
      <c r="C9" s="21"/>
      <c r="D9" s="21"/>
      <c r="E9" s="21"/>
      <c r="F9" s="21"/>
      <c r="G9" s="21"/>
      <c r="H9" s="21"/>
      <c r="J9" s="23"/>
    </row>
    <row r="10" spans="1:10" ht="15">
      <c r="A10" s="21"/>
      <c r="B10" s="51"/>
      <c r="C10" s="21"/>
      <c r="D10" s="21"/>
      <c r="E10" s="21"/>
      <c r="F10" s="21"/>
      <c r="G10" s="21"/>
      <c r="H10" s="21"/>
      <c r="J10" s="23"/>
    </row>
    <row r="11" spans="1:10" ht="15">
      <c r="A11" s="21"/>
      <c r="B11" s="51"/>
      <c r="C11" s="21"/>
      <c r="D11" s="21"/>
      <c r="E11" s="21"/>
      <c r="F11" s="21"/>
      <c r="G11" s="21"/>
      <c r="H11" s="21"/>
      <c r="J11" s="23"/>
    </row>
    <row r="12" spans="1:10" ht="15">
      <c r="A12" s="21"/>
      <c r="B12" s="51"/>
      <c r="C12" s="21"/>
      <c r="D12" s="21"/>
      <c r="E12" s="21"/>
      <c r="F12" s="21"/>
      <c r="G12" s="21"/>
      <c r="H12" s="21"/>
      <c r="J12" s="23"/>
    </row>
    <row r="13" spans="1:10" ht="15">
      <c r="A13" s="21"/>
      <c r="B13" s="51"/>
      <c r="C13" s="21"/>
      <c r="D13" s="21"/>
      <c r="E13" s="21"/>
      <c r="F13" s="21"/>
      <c r="G13" s="21"/>
      <c r="H13" s="21"/>
      <c r="J13" s="23"/>
    </row>
    <row r="14" spans="1:10" ht="15">
      <c r="A14" s="21"/>
      <c r="B14" s="51"/>
      <c r="C14" s="21"/>
      <c r="D14" s="21"/>
      <c r="E14" s="21"/>
      <c r="F14" s="21"/>
      <c r="G14" s="21"/>
      <c r="H14" s="21"/>
      <c r="J14" s="23"/>
    </row>
    <row r="15" spans="1:10" ht="15">
      <c r="A15" s="21"/>
      <c r="B15" s="51"/>
      <c r="C15" s="21"/>
      <c r="D15" s="21"/>
      <c r="E15" s="21"/>
      <c r="F15" s="21"/>
      <c r="G15" s="21"/>
      <c r="H15" s="21"/>
      <c r="J15" s="23"/>
    </row>
    <row r="16" spans="1:10" ht="15">
      <c r="A16" s="21"/>
      <c r="B16" s="51"/>
      <c r="C16" s="21"/>
      <c r="D16" s="21"/>
      <c r="E16" s="21"/>
      <c r="F16" s="21"/>
      <c r="G16" s="21"/>
      <c r="H16" s="21"/>
      <c r="J16" s="23"/>
    </row>
    <row r="17" spans="1:10" ht="15">
      <c r="A17" s="21"/>
      <c r="B17" s="51"/>
      <c r="C17" s="21"/>
      <c r="D17" s="21"/>
      <c r="E17" s="21"/>
      <c r="F17" s="21"/>
      <c r="G17" s="21"/>
      <c r="H17" s="21"/>
      <c r="J17" s="23"/>
    </row>
    <row r="18" spans="1:10" ht="15">
      <c r="A18" s="21"/>
      <c r="B18" s="51"/>
      <c r="C18" s="21"/>
      <c r="D18" s="21"/>
      <c r="E18" s="21"/>
      <c r="F18" s="21"/>
      <c r="G18" s="21"/>
      <c r="H18" s="21"/>
      <c r="J18" s="23"/>
    </row>
    <row r="19" spans="1:10" ht="15">
      <c r="A19" s="21"/>
      <c r="B19" s="51"/>
      <c r="C19" s="21"/>
      <c r="D19" s="21"/>
      <c r="E19" s="21"/>
      <c r="F19" s="21"/>
      <c r="G19" s="21"/>
      <c r="H19" s="21"/>
      <c r="J19" s="23"/>
    </row>
    <row r="20" spans="1:10" ht="15">
      <c r="A20" s="21"/>
      <c r="B20" s="51"/>
      <c r="C20" s="21"/>
      <c r="D20" s="21"/>
      <c r="E20" s="21"/>
      <c r="F20" s="21"/>
      <c r="G20" s="21"/>
      <c r="H20" s="21"/>
      <c r="J20" s="23"/>
    </row>
    <row r="21" spans="1:9" ht="15">
      <c r="A21" s="196"/>
      <c r="B21" s="161"/>
      <c r="C21" s="161"/>
      <c r="D21" s="161"/>
      <c r="E21" s="161"/>
      <c r="F21" s="161"/>
      <c r="G21" s="161"/>
      <c r="H21" s="161"/>
      <c r="I21" s="161"/>
    </row>
    <row r="22" spans="1:9" ht="15.75" customHeight="1" thickBot="1">
      <c r="A22" s="208" t="s">
        <v>143</v>
      </c>
      <c r="B22" s="208" t="s">
        <v>107</v>
      </c>
      <c r="C22" s="208" t="s">
        <v>105</v>
      </c>
      <c r="D22" s="208" t="s">
        <v>108</v>
      </c>
      <c r="E22" s="208" t="s">
        <v>119</v>
      </c>
      <c r="F22" s="208" t="s">
        <v>74</v>
      </c>
      <c r="G22" s="208" t="s">
        <v>139</v>
      </c>
      <c r="H22" s="210" t="s">
        <v>131</v>
      </c>
      <c r="I22" s="208" t="s">
        <v>112</v>
      </c>
    </row>
    <row r="23" spans="1:9" ht="24.75" customHeight="1">
      <c r="A23" s="36">
        <v>1</v>
      </c>
      <c r="B23" s="75" t="s">
        <v>84</v>
      </c>
      <c r="C23" s="36">
        <v>394</v>
      </c>
      <c r="D23" s="76">
        <v>1089</v>
      </c>
      <c r="E23" s="36">
        <v>342</v>
      </c>
      <c r="F23" s="36">
        <v>281</v>
      </c>
      <c r="G23" s="36">
        <v>142</v>
      </c>
      <c r="H23" s="36">
        <v>45</v>
      </c>
      <c r="I23" s="76">
        <v>2293</v>
      </c>
    </row>
    <row r="24" spans="1:9" ht="12.75">
      <c r="A24" s="36">
        <v>2</v>
      </c>
      <c r="B24" s="75" t="s">
        <v>85</v>
      </c>
      <c r="C24" s="36">
        <v>742</v>
      </c>
      <c r="D24" s="76">
        <v>3970</v>
      </c>
      <c r="E24" s="36">
        <v>1024</v>
      </c>
      <c r="F24" s="36">
        <v>428</v>
      </c>
      <c r="G24" s="36">
        <v>440</v>
      </c>
      <c r="H24" s="36">
        <v>146</v>
      </c>
      <c r="I24" s="76">
        <v>6750</v>
      </c>
    </row>
    <row r="25" spans="1:9" ht="12.75">
      <c r="A25" s="36">
        <v>3</v>
      </c>
      <c r="B25" s="75" t="s">
        <v>86</v>
      </c>
      <c r="C25" s="36">
        <v>197</v>
      </c>
      <c r="D25" s="76">
        <v>1895</v>
      </c>
      <c r="E25" s="36">
        <v>427</v>
      </c>
      <c r="F25" s="36">
        <v>128</v>
      </c>
      <c r="G25" s="36">
        <v>225</v>
      </c>
      <c r="H25" s="36">
        <v>75</v>
      </c>
      <c r="I25" s="76">
        <v>2947</v>
      </c>
    </row>
    <row r="26" spans="1:9" ht="12.75">
      <c r="A26" s="36">
        <v>4</v>
      </c>
      <c r="B26" s="75" t="s">
        <v>87</v>
      </c>
      <c r="C26" s="36">
        <v>366</v>
      </c>
      <c r="D26" s="76">
        <v>2011</v>
      </c>
      <c r="E26" s="36">
        <v>613</v>
      </c>
      <c r="F26" s="36">
        <v>263</v>
      </c>
      <c r="G26" s="36">
        <v>243</v>
      </c>
      <c r="H26" s="36">
        <v>87</v>
      </c>
      <c r="I26" s="76">
        <v>3583</v>
      </c>
    </row>
    <row r="27" spans="1:9" ht="12.75">
      <c r="A27" s="36">
        <v>5</v>
      </c>
      <c r="B27" s="75" t="s">
        <v>88</v>
      </c>
      <c r="C27" s="36">
        <v>585</v>
      </c>
      <c r="D27" s="76">
        <v>1915</v>
      </c>
      <c r="E27" s="36">
        <v>616</v>
      </c>
      <c r="F27" s="36">
        <v>321</v>
      </c>
      <c r="G27" s="36">
        <v>244</v>
      </c>
      <c r="H27" s="36">
        <v>63</v>
      </c>
      <c r="I27" s="76">
        <v>3744</v>
      </c>
    </row>
    <row r="28" spans="1:9" ht="12.75">
      <c r="A28" s="36">
        <v>6</v>
      </c>
      <c r="B28" s="75" t="s">
        <v>89</v>
      </c>
      <c r="C28" s="36">
        <v>277</v>
      </c>
      <c r="D28" s="76">
        <v>1057</v>
      </c>
      <c r="E28" s="36">
        <v>398</v>
      </c>
      <c r="F28" s="36">
        <v>142</v>
      </c>
      <c r="G28" s="36">
        <v>138</v>
      </c>
      <c r="H28" s="36">
        <v>37</v>
      </c>
      <c r="I28" s="76">
        <v>2049</v>
      </c>
    </row>
    <row r="29" spans="1:9" ht="12.75">
      <c r="A29" s="36">
        <v>7</v>
      </c>
      <c r="B29" s="75" t="s">
        <v>90</v>
      </c>
      <c r="C29" s="36">
        <v>198</v>
      </c>
      <c r="D29" s="36">
        <v>744</v>
      </c>
      <c r="E29" s="36">
        <v>256</v>
      </c>
      <c r="F29" s="36">
        <v>138</v>
      </c>
      <c r="G29" s="36">
        <v>131</v>
      </c>
      <c r="H29" s="36">
        <v>31</v>
      </c>
      <c r="I29" s="76">
        <v>1498</v>
      </c>
    </row>
    <row r="30" spans="1:9" ht="12.75">
      <c r="A30" s="36">
        <v>8</v>
      </c>
      <c r="B30" s="75" t="s">
        <v>91</v>
      </c>
      <c r="C30" s="36">
        <v>108</v>
      </c>
      <c r="D30" s="76">
        <v>1166</v>
      </c>
      <c r="E30" s="36">
        <v>287</v>
      </c>
      <c r="F30" s="36">
        <v>114</v>
      </c>
      <c r="G30" s="36">
        <v>116</v>
      </c>
      <c r="H30" s="36">
        <v>60</v>
      </c>
      <c r="I30" s="76">
        <v>1851</v>
      </c>
    </row>
    <row r="31" spans="1:9" ht="12.75">
      <c r="A31" s="36">
        <v>9</v>
      </c>
      <c r="B31" s="75" t="s">
        <v>92</v>
      </c>
      <c r="C31" s="36">
        <v>93</v>
      </c>
      <c r="D31" s="36">
        <v>913</v>
      </c>
      <c r="E31" s="36">
        <v>175</v>
      </c>
      <c r="F31" s="36">
        <v>99</v>
      </c>
      <c r="G31" s="36">
        <v>92</v>
      </c>
      <c r="H31" s="36">
        <v>41</v>
      </c>
      <c r="I31" s="76">
        <v>1413</v>
      </c>
    </row>
    <row r="32" spans="1:9" ht="12.75">
      <c r="A32" s="36">
        <v>10</v>
      </c>
      <c r="B32" s="75" t="s">
        <v>93</v>
      </c>
      <c r="C32" s="36">
        <v>251</v>
      </c>
      <c r="D32" s="76">
        <v>1143</v>
      </c>
      <c r="E32" s="36">
        <v>444</v>
      </c>
      <c r="F32" s="36">
        <v>156</v>
      </c>
      <c r="G32" s="36">
        <v>128</v>
      </c>
      <c r="H32" s="36">
        <v>39</v>
      </c>
      <c r="I32" s="76">
        <v>2161</v>
      </c>
    </row>
    <row r="33" spans="1:9" ht="12.75">
      <c r="A33" s="36">
        <v>11</v>
      </c>
      <c r="B33" s="75" t="s">
        <v>94</v>
      </c>
      <c r="C33" s="36">
        <v>304</v>
      </c>
      <c r="D33" s="76">
        <v>1049</v>
      </c>
      <c r="E33" s="36">
        <v>389</v>
      </c>
      <c r="F33" s="36">
        <v>190</v>
      </c>
      <c r="G33" s="36">
        <v>135</v>
      </c>
      <c r="H33" s="36">
        <v>47</v>
      </c>
      <c r="I33" s="76">
        <v>2114</v>
      </c>
    </row>
    <row r="34" spans="1:9" ht="12.75">
      <c r="A34" s="36">
        <v>12</v>
      </c>
      <c r="B34" s="75" t="s">
        <v>95</v>
      </c>
      <c r="C34" s="36">
        <v>270</v>
      </c>
      <c r="D34" s="76">
        <v>1679</v>
      </c>
      <c r="E34" s="36">
        <v>453</v>
      </c>
      <c r="F34" s="36">
        <v>171</v>
      </c>
      <c r="G34" s="36">
        <v>179</v>
      </c>
      <c r="H34" s="36">
        <v>61</v>
      </c>
      <c r="I34" s="76">
        <v>2813</v>
      </c>
    </row>
    <row r="35" spans="1:9" ht="12.75">
      <c r="A35" s="36">
        <v>13</v>
      </c>
      <c r="B35" s="75" t="s">
        <v>129</v>
      </c>
      <c r="C35" s="36">
        <v>116</v>
      </c>
      <c r="D35" s="36">
        <v>744</v>
      </c>
      <c r="E35" s="36">
        <v>295</v>
      </c>
      <c r="F35" s="36">
        <v>55</v>
      </c>
      <c r="G35" s="36">
        <v>61</v>
      </c>
      <c r="H35" s="36">
        <v>39</v>
      </c>
      <c r="I35" s="76">
        <v>1310</v>
      </c>
    </row>
    <row r="36" spans="1:9" ht="12.75">
      <c r="A36" s="116"/>
      <c r="B36" s="116"/>
      <c r="C36" s="36"/>
      <c r="D36" s="36"/>
      <c r="E36" s="36"/>
      <c r="F36" s="36"/>
      <c r="G36" s="36"/>
      <c r="H36" s="36"/>
      <c r="I36" s="36"/>
    </row>
    <row r="37" spans="1:9" ht="13.5" thickBot="1">
      <c r="A37" s="385" t="s">
        <v>97</v>
      </c>
      <c r="B37" s="385"/>
      <c r="C37" s="224">
        <v>3901</v>
      </c>
      <c r="D37" s="224">
        <v>19375</v>
      </c>
      <c r="E37" s="224">
        <v>5719</v>
      </c>
      <c r="F37" s="224">
        <v>2486</v>
      </c>
      <c r="G37" s="224">
        <v>2274</v>
      </c>
      <c r="H37" s="208">
        <v>771</v>
      </c>
      <c r="I37" s="224">
        <v>34526</v>
      </c>
    </row>
    <row r="38" spans="1:9" ht="12.75">
      <c r="A38" s="386" t="s">
        <v>98</v>
      </c>
      <c r="B38" s="386"/>
      <c r="C38" s="386"/>
      <c r="D38" s="386"/>
      <c r="E38" s="386"/>
      <c r="F38" s="386"/>
      <c r="G38" s="386"/>
      <c r="H38" s="386"/>
      <c r="I38" s="386"/>
    </row>
    <row r="39" ht="12.75">
      <c r="A39" s="156" t="s">
        <v>70</v>
      </c>
    </row>
    <row r="40" spans="8:9" ht="12.75">
      <c r="H40" s="378"/>
      <c r="I40" s="378"/>
    </row>
  </sheetData>
  <sheetProtection/>
  <mergeCells count="3">
    <mergeCell ref="A37:B37"/>
    <mergeCell ref="A38:I38"/>
    <mergeCell ref="H40:I40"/>
  </mergeCells>
  <hyperlinks>
    <hyperlink ref="A39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2"/>
  <sheetViews>
    <sheetView showGridLines="0" view="pageLayout" workbookViewId="0" topLeftCell="A31">
      <selection activeCell="G5" sqref="F5:G5"/>
    </sheetView>
  </sheetViews>
  <sheetFormatPr defaultColWidth="11.421875" defaultRowHeight="15"/>
  <cols>
    <col min="1" max="1" width="23.7109375" style="7" customWidth="1"/>
    <col min="2" max="2" width="6.57421875" style="7" bestFit="1" customWidth="1"/>
    <col min="3" max="3" width="14.28125" style="7" bestFit="1" customWidth="1"/>
    <col min="4" max="4" width="6.7109375" style="7" customWidth="1"/>
    <col min="5" max="5" width="8.57421875" style="7" bestFit="1" customWidth="1"/>
    <col min="6" max="6" width="16.7109375" style="7" customWidth="1"/>
    <col min="7" max="7" width="9.57421875" style="7" customWidth="1"/>
    <col min="8" max="252" width="11.421875" style="7" customWidth="1"/>
    <col min="253" max="253" width="23.7109375" style="7" customWidth="1"/>
    <col min="254" max="254" width="6.57421875" style="7" bestFit="1" customWidth="1"/>
    <col min="255" max="255" width="14.28125" style="7" bestFit="1" customWidth="1"/>
    <col min="256" max="16384" width="6.7109375" style="7" customWidth="1"/>
  </cols>
  <sheetData>
    <row r="1" spans="1:7" ht="15.75">
      <c r="A1" s="21" t="s">
        <v>257</v>
      </c>
      <c r="B1" s="13"/>
      <c r="C1" s="13"/>
      <c r="D1" s="22"/>
      <c r="E1" s="22"/>
      <c r="F1" s="22"/>
      <c r="G1" s="23"/>
    </row>
    <row r="2" spans="1:7" ht="15.75">
      <c r="A2" s="21"/>
      <c r="B2" s="13"/>
      <c r="C2" s="13"/>
      <c r="D2" s="160"/>
      <c r="E2" s="160"/>
      <c r="F2" s="160"/>
      <c r="G2" s="23"/>
    </row>
    <row r="3" spans="1:7" ht="15">
      <c r="A3" s="225" t="s">
        <v>89</v>
      </c>
      <c r="B3" s="222">
        <v>69.74</v>
      </c>
      <c r="C3" s="13"/>
      <c r="D3" s="160"/>
      <c r="E3" s="160"/>
      <c r="F3" s="160"/>
      <c r="G3" s="23"/>
    </row>
    <row r="4" spans="1:7" ht="15">
      <c r="A4" s="225" t="s">
        <v>92</v>
      </c>
      <c r="B4" s="222">
        <v>70.26</v>
      </c>
      <c r="C4" s="13"/>
      <c r="D4" s="160"/>
      <c r="E4" s="160"/>
      <c r="F4" s="160"/>
      <c r="G4" s="23"/>
    </row>
    <row r="5" spans="1:7" ht="15">
      <c r="A5" s="225" t="s">
        <v>91</v>
      </c>
      <c r="B5" s="222">
        <v>71.38</v>
      </c>
      <c r="C5" s="13"/>
      <c r="D5" s="160"/>
      <c r="E5" s="160"/>
      <c r="F5" s="160"/>
      <c r="G5" s="23"/>
    </row>
    <row r="6" spans="1:7" ht="15">
      <c r="A6" s="225" t="s">
        <v>86</v>
      </c>
      <c r="B6" s="222">
        <v>71.81</v>
      </c>
      <c r="C6" s="13"/>
      <c r="D6" s="160"/>
      <c r="E6" s="160"/>
      <c r="F6" s="160"/>
      <c r="G6" s="23"/>
    </row>
    <row r="7" spans="1:7" ht="15">
      <c r="A7" s="225" t="s">
        <v>85</v>
      </c>
      <c r="B7" s="222">
        <v>72.2</v>
      </c>
      <c r="C7" s="13"/>
      <c r="D7" s="160"/>
      <c r="E7" s="160"/>
      <c r="F7" s="160"/>
      <c r="G7" s="23"/>
    </row>
    <row r="8" spans="1:7" ht="15">
      <c r="A8" s="225" t="s">
        <v>96</v>
      </c>
      <c r="B8" s="222">
        <v>73.06</v>
      </c>
      <c r="C8" s="13"/>
      <c r="D8" s="160"/>
      <c r="E8" s="160"/>
      <c r="F8" s="160"/>
      <c r="G8" s="23"/>
    </row>
    <row r="9" spans="1:7" ht="15">
      <c r="A9" s="225" t="s">
        <v>87</v>
      </c>
      <c r="B9" s="222">
        <v>75.13</v>
      </c>
      <c r="C9" s="13"/>
      <c r="D9" s="160"/>
      <c r="E9" s="160"/>
      <c r="F9" s="160"/>
      <c r="G9" s="23"/>
    </row>
    <row r="10" spans="1:7" ht="15">
      <c r="A10" s="225" t="s">
        <v>84</v>
      </c>
      <c r="B10" s="222">
        <v>75.6</v>
      </c>
      <c r="C10" s="13"/>
      <c r="D10" s="160"/>
      <c r="E10" s="160"/>
      <c r="F10" s="160"/>
      <c r="G10" s="23"/>
    </row>
    <row r="11" spans="1:7" ht="15">
      <c r="A11" s="225" t="s">
        <v>94</v>
      </c>
      <c r="B11" s="222">
        <v>76.51</v>
      </c>
      <c r="C11" s="13"/>
      <c r="D11" s="160"/>
      <c r="E11" s="160"/>
      <c r="F11" s="160"/>
      <c r="G11" s="23"/>
    </row>
    <row r="12" spans="1:7" ht="15">
      <c r="A12" s="225" t="s">
        <v>93</v>
      </c>
      <c r="B12" s="222">
        <v>77.12</v>
      </c>
      <c r="C12" s="13"/>
      <c r="D12" s="160"/>
      <c r="E12" s="160"/>
      <c r="F12" s="160"/>
      <c r="G12" s="23"/>
    </row>
    <row r="13" spans="1:7" ht="15">
      <c r="A13" s="225" t="s">
        <v>88</v>
      </c>
      <c r="B13" s="222">
        <v>77.64</v>
      </c>
      <c r="C13" s="13"/>
      <c r="D13" s="160"/>
      <c r="E13" s="160"/>
      <c r="F13" s="160"/>
      <c r="G13" s="23"/>
    </row>
    <row r="14" spans="1:7" ht="15">
      <c r="A14" s="225" t="s">
        <v>95</v>
      </c>
      <c r="B14" s="222">
        <v>78.27</v>
      </c>
      <c r="C14" s="13"/>
      <c r="D14" s="160"/>
      <c r="E14" s="160"/>
      <c r="F14" s="160"/>
      <c r="G14" s="23"/>
    </row>
    <row r="15" spans="1:7" ht="15">
      <c r="A15" s="225" t="s">
        <v>90</v>
      </c>
      <c r="B15" s="222">
        <v>79.26</v>
      </c>
      <c r="C15" s="13"/>
      <c r="D15" s="160"/>
      <c r="E15" s="160"/>
      <c r="F15" s="160"/>
      <c r="G15" s="23"/>
    </row>
    <row r="16" spans="1:7" ht="15.75">
      <c r="A16" s="226"/>
      <c r="B16" s="227"/>
      <c r="C16" s="13"/>
      <c r="D16" s="160"/>
      <c r="E16" s="160"/>
      <c r="F16" s="160"/>
      <c r="G16" s="23"/>
    </row>
    <row r="17" spans="1:7" ht="15.75">
      <c r="A17" s="21"/>
      <c r="B17" s="13"/>
      <c r="C17" s="13"/>
      <c r="D17" s="160"/>
      <c r="E17" s="160"/>
      <c r="F17" s="160"/>
      <c r="G17" s="23"/>
    </row>
    <row r="18" spans="1:7" ht="15.75">
      <c r="A18" s="21"/>
      <c r="B18" s="13"/>
      <c r="C18" s="13"/>
      <c r="D18" s="160"/>
      <c r="E18" s="160"/>
      <c r="F18" s="160"/>
      <c r="G18" s="23"/>
    </row>
    <row r="19" spans="1:7" ht="15.75">
      <c r="A19" s="21"/>
      <c r="B19" s="13"/>
      <c r="C19" s="13"/>
      <c r="D19" s="160"/>
      <c r="E19" s="160"/>
      <c r="F19" s="160"/>
      <c r="G19" s="23"/>
    </row>
    <row r="20" spans="1:7" ht="15.75">
      <c r="A20" s="21"/>
      <c r="B20" s="13"/>
      <c r="C20" s="13"/>
      <c r="D20" s="160"/>
      <c r="E20" s="160"/>
      <c r="F20" s="160"/>
      <c r="G20" s="23"/>
    </row>
    <row r="21" spans="1:7" ht="15.75">
      <c r="A21" s="21"/>
      <c r="B21" s="13"/>
      <c r="C21" s="13"/>
      <c r="D21" s="160"/>
      <c r="E21" s="160"/>
      <c r="F21" s="160"/>
      <c r="G21" s="23"/>
    </row>
    <row r="22" spans="1:6" ht="12.75">
      <c r="A22" s="377"/>
      <c r="B22" s="377"/>
      <c r="C22" s="377"/>
      <c r="D22" s="157"/>
      <c r="E22" s="157"/>
      <c r="F22" s="157"/>
    </row>
    <row r="23" spans="1:6" ht="15.75" customHeight="1" thickBot="1">
      <c r="A23" s="218" t="s">
        <v>107</v>
      </c>
      <c r="B23" s="208" t="s">
        <v>113</v>
      </c>
      <c r="C23" s="208" t="s">
        <v>114</v>
      </c>
      <c r="D23" s="208" t="s">
        <v>144</v>
      </c>
      <c r="E23" s="208" t="s">
        <v>145</v>
      </c>
      <c r="F23" s="208" t="s">
        <v>138</v>
      </c>
    </row>
    <row r="24" spans="1:6" ht="19.5" customHeight="1">
      <c r="A24" s="48"/>
      <c r="B24" s="34"/>
      <c r="C24" s="34"/>
      <c r="D24" s="34"/>
      <c r="E24" s="34"/>
      <c r="F24" s="34"/>
    </row>
    <row r="25" spans="1:6" ht="12.75">
      <c r="A25" s="75" t="s">
        <v>84</v>
      </c>
      <c r="B25" s="76">
        <v>3033</v>
      </c>
      <c r="C25" s="76">
        <v>2293</v>
      </c>
      <c r="D25" s="36">
        <v>13</v>
      </c>
      <c r="E25" s="36">
        <v>13</v>
      </c>
      <c r="F25" s="36">
        <v>75.6</v>
      </c>
    </row>
    <row r="26" spans="1:6" ht="12.75">
      <c r="A26" s="75" t="s">
        <v>85</v>
      </c>
      <c r="B26" s="76">
        <v>9349</v>
      </c>
      <c r="C26" s="76">
        <v>6750</v>
      </c>
      <c r="D26" s="36">
        <v>18</v>
      </c>
      <c r="E26" s="36">
        <v>67</v>
      </c>
      <c r="F26" s="36">
        <v>72.2</v>
      </c>
    </row>
    <row r="27" spans="1:6" ht="12.75">
      <c r="A27" s="75" t="s">
        <v>86</v>
      </c>
      <c r="B27" s="76">
        <v>4104</v>
      </c>
      <c r="C27" s="76">
        <v>2947</v>
      </c>
      <c r="D27" s="36">
        <v>10</v>
      </c>
      <c r="E27" s="36">
        <v>33</v>
      </c>
      <c r="F27" s="36">
        <v>71.81</v>
      </c>
    </row>
    <row r="28" spans="1:6" ht="12.75">
      <c r="A28" s="75" t="s">
        <v>87</v>
      </c>
      <c r="B28" s="76">
        <v>4769</v>
      </c>
      <c r="C28" s="76">
        <v>3583</v>
      </c>
      <c r="D28" s="36">
        <v>6</v>
      </c>
      <c r="E28" s="36">
        <v>53</v>
      </c>
      <c r="F28" s="36">
        <v>75.13</v>
      </c>
    </row>
    <row r="29" spans="1:6" ht="12.75">
      <c r="A29" s="75" t="s">
        <v>88</v>
      </c>
      <c r="B29" s="76">
        <v>4822</v>
      </c>
      <c r="C29" s="76">
        <v>3744</v>
      </c>
      <c r="D29" s="36">
        <v>17</v>
      </c>
      <c r="E29" s="36">
        <v>40</v>
      </c>
      <c r="F29" s="36">
        <v>77.64</v>
      </c>
    </row>
    <row r="30" spans="1:6" ht="12.75">
      <c r="A30" s="75" t="s">
        <v>89</v>
      </c>
      <c r="B30" s="76">
        <v>2938</v>
      </c>
      <c r="C30" s="76">
        <v>2049</v>
      </c>
      <c r="D30" s="36">
        <v>8</v>
      </c>
      <c r="E30" s="36">
        <v>18</v>
      </c>
      <c r="F30" s="36">
        <v>69.74</v>
      </c>
    </row>
    <row r="31" spans="1:6" ht="12.75">
      <c r="A31" s="75" t="s">
        <v>90</v>
      </c>
      <c r="B31" s="76">
        <v>1890</v>
      </c>
      <c r="C31" s="76">
        <v>1498</v>
      </c>
      <c r="D31" s="36">
        <v>8</v>
      </c>
      <c r="E31" s="36">
        <v>15</v>
      </c>
      <c r="F31" s="36">
        <v>79.26</v>
      </c>
    </row>
    <row r="32" spans="1:6" ht="12.75">
      <c r="A32" s="75" t="s">
        <v>91</v>
      </c>
      <c r="B32" s="76">
        <v>2593</v>
      </c>
      <c r="C32" s="76">
        <v>1851</v>
      </c>
      <c r="D32" s="36">
        <v>8</v>
      </c>
      <c r="E32" s="36">
        <v>24</v>
      </c>
      <c r="F32" s="36">
        <v>71.38</v>
      </c>
    </row>
    <row r="33" spans="1:6" ht="12.75">
      <c r="A33" s="75" t="s">
        <v>92</v>
      </c>
      <c r="B33" s="76">
        <v>2011</v>
      </c>
      <c r="C33" s="76">
        <v>1413</v>
      </c>
      <c r="D33" s="36">
        <v>1</v>
      </c>
      <c r="E33" s="36">
        <v>13</v>
      </c>
      <c r="F33" s="36">
        <v>70.26</v>
      </c>
    </row>
    <row r="34" spans="1:6" ht="12.75">
      <c r="A34" s="75" t="s">
        <v>93</v>
      </c>
      <c r="B34" s="76">
        <v>2802</v>
      </c>
      <c r="C34" s="76">
        <v>2161</v>
      </c>
      <c r="D34" s="36">
        <v>15</v>
      </c>
      <c r="E34" s="36">
        <v>23</v>
      </c>
      <c r="F34" s="36">
        <v>77.12</v>
      </c>
    </row>
    <row r="35" spans="1:6" ht="12.75">
      <c r="A35" s="75" t="s">
        <v>94</v>
      </c>
      <c r="B35" s="76">
        <v>2763</v>
      </c>
      <c r="C35" s="76">
        <v>2114</v>
      </c>
      <c r="D35" s="36">
        <v>7</v>
      </c>
      <c r="E35" s="36">
        <v>26</v>
      </c>
      <c r="F35" s="36">
        <v>76.51</v>
      </c>
    </row>
    <row r="36" spans="1:6" ht="12.75">
      <c r="A36" s="75" t="s">
        <v>95</v>
      </c>
      <c r="B36" s="76">
        <v>3594</v>
      </c>
      <c r="C36" s="76">
        <v>2813</v>
      </c>
      <c r="D36" s="36">
        <v>16</v>
      </c>
      <c r="E36" s="36">
        <v>37</v>
      </c>
      <c r="F36" s="36">
        <v>78.27</v>
      </c>
    </row>
    <row r="37" spans="1:6" ht="12.75">
      <c r="A37" s="75" t="s">
        <v>96</v>
      </c>
      <c r="B37" s="76">
        <v>1793</v>
      </c>
      <c r="C37" s="76">
        <v>1310</v>
      </c>
      <c r="D37" s="36">
        <v>4</v>
      </c>
      <c r="E37" s="36">
        <v>32</v>
      </c>
      <c r="F37" s="36">
        <v>73.06</v>
      </c>
    </row>
    <row r="38" spans="1:6" ht="12.75">
      <c r="A38" s="116"/>
      <c r="B38" s="36"/>
      <c r="C38" s="36"/>
      <c r="D38" s="36"/>
      <c r="E38" s="36"/>
      <c r="F38" s="36"/>
    </row>
    <row r="39" spans="1:6" ht="13.5" thickBot="1">
      <c r="A39" s="218" t="s">
        <v>140</v>
      </c>
      <c r="B39" s="224">
        <v>46461</v>
      </c>
      <c r="C39" s="224">
        <v>34526</v>
      </c>
      <c r="D39" s="208">
        <v>131</v>
      </c>
      <c r="E39" s="208">
        <v>394</v>
      </c>
      <c r="F39" s="208">
        <v>75.44</v>
      </c>
    </row>
    <row r="40" spans="1:7" ht="12.75">
      <c r="A40" s="386" t="s">
        <v>98</v>
      </c>
      <c r="B40" s="386"/>
      <c r="C40" s="386"/>
      <c r="D40" s="386"/>
      <c r="E40" s="386"/>
      <c r="F40" s="386"/>
      <c r="G40" s="386"/>
    </row>
    <row r="41" spans="1:6" ht="12.75">
      <c r="A41" s="156" t="s">
        <v>70</v>
      </c>
      <c r="B41" s="92"/>
      <c r="C41" s="92"/>
      <c r="D41" s="92"/>
      <c r="E41" s="92"/>
      <c r="F41" s="92"/>
    </row>
    <row r="42" ht="12.75">
      <c r="F42" s="19"/>
    </row>
  </sheetData>
  <sheetProtection/>
  <mergeCells count="2">
    <mergeCell ref="A22:C22"/>
    <mergeCell ref="A40:G40"/>
  </mergeCells>
  <hyperlinks>
    <hyperlink ref="A41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49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1.00390625" style="7" customWidth="1"/>
    <col min="2" max="2" width="4.7109375" style="94" customWidth="1"/>
    <col min="3" max="3" width="5.140625" style="94" customWidth="1"/>
    <col min="4" max="4" width="7.00390625" style="94" customWidth="1"/>
    <col min="5" max="5" width="5.00390625" style="94" customWidth="1"/>
    <col min="6" max="6" width="5.8515625" style="94" customWidth="1"/>
    <col min="7" max="7" width="6.7109375" style="94" customWidth="1"/>
    <col min="8" max="8" width="6.00390625" style="94" customWidth="1"/>
    <col min="9" max="9" width="7.421875" style="94" customWidth="1"/>
    <col min="10" max="10" width="6.28125" style="94" customWidth="1"/>
    <col min="11" max="11" width="7.00390625" style="94" customWidth="1"/>
    <col min="12" max="12" width="6.00390625" style="94" bestFit="1" customWidth="1"/>
    <col min="13" max="13" width="6.140625" style="94" bestFit="1" customWidth="1"/>
    <col min="14" max="16384" width="11.421875" style="7" customWidth="1"/>
  </cols>
  <sheetData>
    <row r="1" spans="1:13" ht="15.75">
      <c r="A1" s="93" t="s">
        <v>204</v>
      </c>
      <c r="M1" s="23"/>
    </row>
    <row r="2" spans="1:18" ht="18">
      <c r="A2" s="95" t="s">
        <v>315</v>
      </c>
      <c r="B2" s="96"/>
      <c r="C2" s="97"/>
      <c r="D2" s="97"/>
      <c r="E2" s="97"/>
      <c r="F2" s="97"/>
      <c r="G2" s="98"/>
      <c r="O2" s="11"/>
      <c r="P2" s="11"/>
      <c r="Q2" s="11"/>
      <c r="R2" s="11"/>
    </row>
    <row r="32" spans="1:13" ht="36.75" thickBot="1">
      <c r="A32" s="228" t="s">
        <v>99</v>
      </c>
      <c r="B32" s="236" t="s">
        <v>149</v>
      </c>
      <c r="C32" s="236" t="s">
        <v>317</v>
      </c>
      <c r="D32" s="236" t="s">
        <v>305</v>
      </c>
      <c r="E32" s="236" t="s">
        <v>76</v>
      </c>
      <c r="F32" s="236" t="s">
        <v>108</v>
      </c>
      <c r="G32" s="236" t="s">
        <v>318</v>
      </c>
      <c r="H32" s="236" t="s">
        <v>288</v>
      </c>
      <c r="I32" s="236" t="s">
        <v>133</v>
      </c>
      <c r="J32" s="236" t="s">
        <v>81</v>
      </c>
      <c r="K32" s="375" t="s">
        <v>144</v>
      </c>
      <c r="L32" s="99"/>
      <c r="M32" s="99"/>
    </row>
    <row r="33" spans="1:13" ht="12.75">
      <c r="A33" s="100" t="s">
        <v>94</v>
      </c>
      <c r="B33" s="90">
        <v>338</v>
      </c>
      <c r="C33" s="90">
        <v>367</v>
      </c>
      <c r="D33" s="90">
        <v>214</v>
      </c>
      <c r="E33" s="90">
        <v>99</v>
      </c>
      <c r="F33" s="90">
        <v>678</v>
      </c>
      <c r="G33" s="90">
        <v>239</v>
      </c>
      <c r="H33" s="90">
        <v>61</v>
      </c>
      <c r="I33" s="90">
        <v>114</v>
      </c>
      <c r="J33" s="90">
        <v>9</v>
      </c>
      <c r="K33" s="90">
        <v>10</v>
      </c>
      <c r="L33" s="101"/>
      <c r="M33" s="101"/>
    </row>
    <row r="34" spans="1:13" ht="12.75">
      <c r="A34" s="100" t="s">
        <v>84</v>
      </c>
      <c r="B34" s="90">
        <v>186</v>
      </c>
      <c r="C34" s="90">
        <v>352</v>
      </c>
      <c r="D34" s="90">
        <v>322</v>
      </c>
      <c r="E34" s="90">
        <v>95</v>
      </c>
      <c r="F34" s="90">
        <v>524</v>
      </c>
      <c r="G34" s="90">
        <v>166</v>
      </c>
      <c r="H34" s="90">
        <v>36</v>
      </c>
      <c r="I34" s="90">
        <v>55</v>
      </c>
      <c r="J34" s="90">
        <v>8</v>
      </c>
      <c r="K34" s="90">
        <v>2</v>
      </c>
      <c r="L34" s="101"/>
      <c r="M34" s="101"/>
    </row>
    <row r="35" spans="1:13" ht="12.75">
      <c r="A35" s="100" t="s">
        <v>141</v>
      </c>
      <c r="B35" s="90">
        <v>308</v>
      </c>
      <c r="C35" s="90">
        <v>421</v>
      </c>
      <c r="D35" s="90">
        <v>267</v>
      </c>
      <c r="E35" s="90">
        <v>110</v>
      </c>
      <c r="F35" s="90">
        <v>888</v>
      </c>
      <c r="G35" s="90">
        <v>347</v>
      </c>
      <c r="H35" s="90">
        <v>67</v>
      </c>
      <c r="I35" s="90">
        <v>100</v>
      </c>
      <c r="J35" s="90">
        <v>6</v>
      </c>
      <c r="K35" s="90">
        <v>4</v>
      </c>
      <c r="L35" s="101"/>
      <c r="M35" s="101"/>
    </row>
    <row r="36" spans="1:13" ht="12.75">
      <c r="A36" s="100" t="s">
        <v>93</v>
      </c>
      <c r="B36" s="90">
        <v>263</v>
      </c>
      <c r="C36" s="90">
        <v>256</v>
      </c>
      <c r="D36" s="90">
        <v>201</v>
      </c>
      <c r="E36" s="90">
        <v>112</v>
      </c>
      <c r="F36" s="90">
        <v>653</v>
      </c>
      <c r="G36" s="90">
        <v>229</v>
      </c>
      <c r="H36" s="90">
        <v>55</v>
      </c>
      <c r="I36" s="90">
        <v>55</v>
      </c>
      <c r="J36" s="90">
        <v>11</v>
      </c>
      <c r="K36" s="90">
        <v>8</v>
      </c>
      <c r="L36" s="101"/>
      <c r="M36" s="101"/>
    </row>
    <row r="37" spans="1:13" ht="12.75">
      <c r="A37" s="100" t="s">
        <v>91</v>
      </c>
      <c r="B37" s="90">
        <v>162</v>
      </c>
      <c r="C37" s="90">
        <v>131</v>
      </c>
      <c r="D37" s="90">
        <v>72</v>
      </c>
      <c r="E37" s="90">
        <v>77</v>
      </c>
      <c r="F37" s="90">
        <v>522</v>
      </c>
      <c r="G37" s="90">
        <v>153</v>
      </c>
      <c r="H37" s="90">
        <v>41</v>
      </c>
      <c r="I37" s="90">
        <v>50</v>
      </c>
      <c r="J37" s="90">
        <v>5</v>
      </c>
      <c r="K37" s="90">
        <v>8</v>
      </c>
      <c r="L37" s="101"/>
      <c r="M37" s="101"/>
    </row>
    <row r="38" spans="1:13" ht="12.75">
      <c r="A38" s="100" t="s">
        <v>85</v>
      </c>
      <c r="B38" s="90">
        <v>618</v>
      </c>
      <c r="C38" s="90">
        <v>704</v>
      </c>
      <c r="D38" s="90">
        <v>446</v>
      </c>
      <c r="E38" s="90">
        <v>206</v>
      </c>
      <c r="F38" s="90">
        <v>2076</v>
      </c>
      <c r="G38" s="90">
        <v>614</v>
      </c>
      <c r="H38" s="90">
        <v>142</v>
      </c>
      <c r="I38" s="90">
        <v>239</v>
      </c>
      <c r="J38" s="90">
        <v>21</v>
      </c>
      <c r="K38" s="90">
        <v>18</v>
      </c>
      <c r="L38" s="101"/>
      <c r="M38" s="101"/>
    </row>
    <row r="39" spans="1:13" ht="12.75">
      <c r="A39" s="100" t="s">
        <v>87</v>
      </c>
      <c r="B39" s="90">
        <v>441</v>
      </c>
      <c r="C39" s="90">
        <v>448</v>
      </c>
      <c r="D39" s="90">
        <v>227</v>
      </c>
      <c r="E39" s="90">
        <v>144</v>
      </c>
      <c r="F39" s="90">
        <v>1229</v>
      </c>
      <c r="G39" s="90">
        <v>433</v>
      </c>
      <c r="H39" s="90">
        <v>94</v>
      </c>
      <c r="I39" s="90">
        <v>106</v>
      </c>
      <c r="J39" s="90">
        <v>10</v>
      </c>
      <c r="K39" s="90">
        <v>6</v>
      </c>
      <c r="L39" s="101"/>
      <c r="M39" s="101"/>
    </row>
    <row r="40" spans="1:13" ht="12.75">
      <c r="A40" s="100" t="s">
        <v>92</v>
      </c>
      <c r="B40" s="90">
        <v>132</v>
      </c>
      <c r="C40" s="90">
        <v>104</v>
      </c>
      <c r="D40" s="90">
        <v>64</v>
      </c>
      <c r="E40" s="90">
        <v>34</v>
      </c>
      <c r="F40" s="90">
        <v>352</v>
      </c>
      <c r="G40" s="90">
        <v>131</v>
      </c>
      <c r="H40" s="90">
        <v>39</v>
      </c>
      <c r="I40" s="90">
        <v>47</v>
      </c>
      <c r="J40" s="90">
        <v>5</v>
      </c>
      <c r="K40" s="90">
        <v>4</v>
      </c>
      <c r="L40" s="101"/>
      <c r="M40" s="101"/>
    </row>
    <row r="41" spans="1:13" ht="12.75">
      <c r="A41" s="100" t="s">
        <v>95</v>
      </c>
      <c r="B41" s="90">
        <v>366</v>
      </c>
      <c r="C41" s="90">
        <v>370</v>
      </c>
      <c r="D41" s="90">
        <v>172</v>
      </c>
      <c r="E41" s="90">
        <v>126</v>
      </c>
      <c r="F41" s="90">
        <v>966</v>
      </c>
      <c r="G41" s="90">
        <v>338</v>
      </c>
      <c r="H41" s="90">
        <v>53</v>
      </c>
      <c r="I41" s="90">
        <v>79</v>
      </c>
      <c r="J41" s="90">
        <v>13</v>
      </c>
      <c r="K41" s="90">
        <v>14</v>
      </c>
      <c r="L41" s="101"/>
      <c r="M41" s="101"/>
    </row>
    <row r="42" spans="1:13" ht="12.75">
      <c r="A42" s="100" t="s">
        <v>90</v>
      </c>
      <c r="B42" s="90">
        <v>236</v>
      </c>
      <c r="C42" s="90">
        <v>264</v>
      </c>
      <c r="D42" s="90">
        <v>181</v>
      </c>
      <c r="E42" s="90">
        <v>74</v>
      </c>
      <c r="F42" s="90">
        <v>528</v>
      </c>
      <c r="G42" s="90">
        <v>240</v>
      </c>
      <c r="H42" s="90">
        <v>29</v>
      </c>
      <c r="I42" s="90">
        <v>65</v>
      </c>
      <c r="J42" s="90">
        <v>14</v>
      </c>
      <c r="K42" s="90">
        <v>4</v>
      </c>
      <c r="L42" s="101"/>
      <c r="M42" s="101"/>
    </row>
    <row r="43" spans="1:13" ht="12.75">
      <c r="A43" s="100" t="s">
        <v>86</v>
      </c>
      <c r="B43" s="90">
        <v>282</v>
      </c>
      <c r="C43" s="90">
        <v>223</v>
      </c>
      <c r="D43" s="90">
        <v>108</v>
      </c>
      <c r="E43" s="90">
        <v>103</v>
      </c>
      <c r="F43" s="90">
        <v>1012</v>
      </c>
      <c r="G43" s="90">
        <v>318</v>
      </c>
      <c r="H43" s="90">
        <v>67</v>
      </c>
      <c r="I43" s="90">
        <v>99</v>
      </c>
      <c r="J43" s="90">
        <v>2</v>
      </c>
      <c r="K43" s="90">
        <v>10</v>
      </c>
      <c r="L43" s="101"/>
      <c r="M43" s="101"/>
    </row>
    <row r="44" spans="1:13" ht="12.75">
      <c r="A44" s="100" t="s">
        <v>88</v>
      </c>
      <c r="B44" s="90">
        <v>482</v>
      </c>
      <c r="C44" s="90">
        <v>549</v>
      </c>
      <c r="D44" s="90">
        <v>334</v>
      </c>
      <c r="E44" s="90">
        <v>154</v>
      </c>
      <c r="F44" s="90">
        <v>1048</v>
      </c>
      <c r="G44" s="90">
        <v>348</v>
      </c>
      <c r="H44" s="90">
        <v>77</v>
      </c>
      <c r="I44" s="90">
        <v>209</v>
      </c>
      <c r="J44" s="90">
        <v>13</v>
      </c>
      <c r="K44" s="90">
        <v>10</v>
      </c>
      <c r="L44" s="101"/>
      <c r="M44" s="101"/>
    </row>
    <row r="45" spans="1:13" ht="12.75">
      <c r="A45" s="100" t="s">
        <v>155</v>
      </c>
      <c r="B45" s="90">
        <v>155</v>
      </c>
      <c r="C45" s="90">
        <v>114</v>
      </c>
      <c r="D45" s="90">
        <v>61</v>
      </c>
      <c r="E45" s="90">
        <v>70</v>
      </c>
      <c r="F45" s="90">
        <v>418</v>
      </c>
      <c r="G45" s="90">
        <v>129</v>
      </c>
      <c r="H45" s="90">
        <v>36</v>
      </c>
      <c r="I45" s="90">
        <v>40</v>
      </c>
      <c r="J45" s="90">
        <v>9</v>
      </c>
      <c r="K45" s="90">
        <v>8</v>
      </c>
      <c r="L45" s="101"/>
      <c r="M45" s="101"/>
    </row>
    <row r="46" spans="1:13" ht="13.5" thickBot="1">
      <c r="A46" s="229" t="s">
        <v>83</v>
      </c>
      <c r="B46" s="376">
        <f>SUM(B33:B45)</f>
        <v>3969</v>
      </c>
      <c r="C46" s="376">
        <f aca="true" t="shared" si="0" ref="C46:K46">SUM(C33:C45)</f>
        <v>4303</v>
      </c>
      <c r="D46" s="376">
        <f t="shared" si="0"/>
        <v>2669</v>
      </c>
      <c r="E46" s="376">
        <f t="shared" si="0"/>
        <v>1404</v>
      </c>
      <c r="F46" s="376">
        <f t="shared" si="0"/>
        <v>10894</v>
      </c>
      <c r="G46" s="376">
        <f t="shared" si="0"/>
        <v>3685</v>
      </c>
      <c r="H46" s="376">
        <f t="shared" si="0"/>
        <v>797</v>
      </c>
      <c r="I46" s="376">
        <f t="shared" si="0"/>
        <v>1258</v>
      </c>
      <c r="J46" s="376">
        <f t="shared" si="0"/>
        <v>126</v>
      </c>
      <c r="K46" s="376">
        <f t="shared" si="0"/>
        <v>106</v>
      </c>
      <c r="L46" s="102"/>
      <c r="M46" s="102"/>
    </row>
    <row r="47" spans="1:10" ht="12.75">
      <c r="A47" s="386" t="s">
        <v>98</v>
      </c>
      <c r="B47" s="386"/>
      <c r="C47" s="386"/>
      <c r="D47" s="386"/>
      <c r="E47" s="386"/>
      <c r="F47" s="386"/>
      <c r="G47" s="386"/>
      <c r="H47" s="386"/>
      <c r="I47" s="386"/>
      <c r="J47" s="386"/>
    </row>
    <row r="48" ht="12.75">
      <c r="A48" s="156" t="s">
        <v>70</v>
      </c>
    </row>
    <row r="49" spans="1:7" ht="12.75">
      <c r="A49" s="95"/>
      <c r="B49" s="103"/>
      <c r="C49" s="97"/>
      <c r="D49" s="97"/>
      <c r="E49" s="97"/>
      <c r="F49" s="97"/>
      <c r="G49" s="98"/>
    </row>
  </sheetData>
  <sheetProtection/>
  <mergeCells count="1">
    <mergeCell ref="A47:J47"/>
  </mergeCells>
  <hyperlinks>
    <hyperlink ref="A48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2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0.8515625" style="7" customWidth="1"/>
    <col min="2" max="2" width="14.00390625" style="7" bestFit="1" customWidth="1"/>
    <col min="3" max="3" width="12.57421875" style="7" bestFit="1" customWidth="1"/>
    <col min="4" max="4" width="7.28125" style="7" bestFit="1" customWidth="1"/>
    <col min="5" max="5" width="8.57421875" style="7" bestFit="1" customWidth="1"/>
    <col min="6" max="6" width="7.28125" style="7" bestFit="1" customWidth="1"/>
    <col min="7" max="7" width="11.421875" style="7" customWidth="1"/>
    <col min="8" max="8" width="4.140625" style="7" customWidth="1"/>
    <col min="9" max="9" width="2.00390625" style="7" customWidth="1"/>
    <col min="10" max="255" width="11.421875" style="7" customWidth="1"/>
    <col min="256" max="16384" width="20.8515625" style="7" customWidth="1"/>
  </cols>
  <sheetData>
    <row r="1" spans="1:7" ht="12.75">
      <c r="A1" s="95" t="s">
        <v>316</v>
      </c>
      <c r="B1" s="103"/>
      <c r="C1" s="95"/>
      <c r="D1" s="95"/>
      <c r="E1" s="95"/>
      <c r="F1" s="95"/>
      <c r="G1" s="8"/>
    </row>
    <row r="3" spans="1:2" ht="12.75">
      <c r="A3" s="230" t="s">
        <v>86</v>
      </c>
      <c r="B3" s="231">
        <v>39.58</v>
      </c>
    </row>
    <row r="4" spans="1:2" ht="12.75">
      <c r="A4" s="230" t="s">
        <v>92</v>
      </c>
      <c r="B4" s="231">
        <v>51.73</v>
      </c>
    </row>
    <row r="5" spans="1:2" ht="12.75">
      <c r="A5" s="230" t="s">
        <v>91</v>
      </c>
      <c r="B5" s="231">
        <v>53.86</v>
      </c>
    </row>
    <row r="6" spans="1:2" ht="12.75">
      <c r="A6" s="230" t="s">
        <v>86</v>
      </c>
      <c r="B6" s="231">
        <v>54.15</v>
      </c>
    </row>
    <row r="7" spans="1:2" ht="12.75">
      <c r="A7" s="230" t="s">
        <v>141</v>
      </c>
      <c r="B7" s="231">
        <v>55.96</v>
      </c>
    </row>
    <row r="8" spans="1:2" ht="12.75">
      <c r="A8" s="230" t="s">
        <v>85</v>
      </c>
      <c r="B8" s="231">
        <v>56.7</v>
      </c>
    </row>
    <row r="9" spans="1:2" ht="12.75">
      <c r="A9" s="200" t="s">
        <v>155</v>
      </c>
      <c r="B9" s="200">
        <v>57.21</v>
      </c>
    </row>
    <row r="10" spans="1:2" ht="12.75">
      <c r="A10" s="230" t="s">
        <v>87</v>
      </c>
      <c r="B10" s="231">
        <v>59.5</v>
      </c>
    </row>
    <row r="11" spans="1:2" ht="12.75">
      <c r="A11" s="230" t="s">
        <v>84</v>
      </c>
      <c r="B11" s="231">
        <v>61.74</v>
      </c>
    </row>
    <row r="12" spans="1:2" ht="12.75">
      <c r="A12" s="230" t="s">
        <v>94</v>
      </c>
      <c r="B12" s="231">
        <v>61.76</v>
      </c>
    </row>
    <row r="13" spans="1:2" ht="12.75">
      <c r="A13" s="230" t="s">
        <v>93</v>
      </c>
      <c r="B13" s="231">
        <v>62.1</v>
      </c>
    </row>
    <row r="14" spans="1:2" ht="12.75">
      <c r="A14" s="230" t="s">
        <v>95</v>
      </c>
      <c r="B14" s="231">
        <v>63.25</v>
      </c>
    </row>
    <row r="15" spans="1:2" ht="12.75">
      <c r="A15" s="230" t="s">
        <v>88</v>
      </c>
      <c r="B15" s="231">
        <v>65.44</v>
      </c>
    </row>
    <row r="16" spans="1:2" ht="12.75">
      <c r="A16" s="230" t="s">
        <v>90</v>
      </c>
      <c r="B16" s="231">
        <v>66.49</v>
      </c>
    </row>
    <row r="17" spans="1:2" ht="12.75">
      <c r="A17" s="130"/>
      <c r="B17" s="130"/>
    </row>
    <row r="18" spans="1:2" ht="12.75">
      <c r="A18" s="130"/>
      <c r="B18" s="130"/>
    </row>
    <row r="19" spans="1:2" ht="12.75">
      <c r="A19" s="130"/>
      <c r="B19" s="130"/>
    </row>
    <row r="20" spans="1:2" ht="12.75">
      <c r="A20" s="130"/>
      <c r="B20" s="130"/>
    </row>
    <row r="21" spans="1:2" ht="12.75">
      <c r="A21" s="130"/>
      <c r="B21" s="130"/>
    </row>
    <row r="22" spans="1:2" ht="12.75">
      <c r="A22" s="130"/>
      <c r="B22" s="130"/>
    </row>
    <row r="23" spans="1:2" ht="12.75">
      <c r="A23" s="130"/>
      <c r="B23" s="130"/>
    </row>
    <row r="33" spans="1:6" ht="13.5" thickBot="1">
      <c r="A33" s="232" t="s">
        <v>148</v>
      </c>
      <c r="B33" s="233" t="s">
        <v>156</v>
      </c>
      <c r="C33" s="233" t="s">
        <v>157</v>
      </c>
      <c r="D33" s="233" t="s">
        <v>158</v>
      </c>
      <c r="E33" s="233" t="s">
        <v>128</v>
      </c>
      <c r="F33" s="8"/>
    </row>
    <row r="34" spans="1:5" ht="12.75">
      <c r="A34" s="100" t="s">
        <v>94</v>
      </c>
      <c r="B34" s="94">
        <v>61.76</v>
      </c>
      <c r="C34" s="94">
        <v>38.24</v>
      </c>
      <c r="D34" s="94">
        <v>38.24</v>
      </c>
      <c r="E34" s="94">
        <v>10</v>
      </c>
    </row>
    <row r="35" spans="1:5" ht="12.75">
      <c r="A35" s="100" t="s">
        <v>84</v>
      </c>
      <c r="B35" s="94">
        <v>61.74</v>
      </c>
      <c r="C35" s="94">
        <v>38.26</v>
      </c>
      <c r="D35" s="94">
        <v>38.26</v>
      </c>
      <c r="E35" s="94">
        <v>2</v>
      </c>
    </row>
    <row r="36" spans="1:5" ht="12.75">
      <c r="A36" s="100" t="s">
        <v>141</v>
      </c>
      <c r="B36" s="94">
        <v>55.96</v>
      </c>
      <c r="C36" s="94">
        <v>44.04</v>
      </c>
      <c r="D36" s="94">
        <v>44.04</v>
      </c>
      <c r="E36" s="94">
        <v>4</v>
      </c>
    </row>
    <row r="37" spans="1:5" ht="12.75">
      <c r="A37" s="100" t="s">
        <v>93</v>
      </c>
      <c r="B37" s="94">
        <v>62.1</v>
      </c>
      <c r="C37" s="94">
        <v>37.9</v>
      </c>
      <c r="D37" s="94">
        <v>37.9</v>
      </c>
      <c r="E37" s="94">
        <v>8</v>
      </c>
    </row>
    <row r="38" spans="1:5" ht="12.75">
      <c r="A38" s="100" t="s">
        <v>91</v>
      </c>
      <c r="B38" s="94">
        <v>53.86</v>
      </c>
      <c r="C38" s="94">
        <v>46.14</v>
      </c>
      <c r="D38" s="94">
        <v>46.14</v>
      </c>
      <c r="E38" s="94">
        <v>8</v>
      </c>
    </row>
    <row r="39" spans="1:5" ht="12.75">
      <c r="A39" s="100" t="s">
        <v>85</v>
      </c>
      <c r="B39" s="94">
        <v>56.7</v>
      </c>
      <c r="C39" s="94">
        <v>43.3</v>
      </c>
      <c r="D39" s="94">
        <v>43.3</v>
      </c>
      <c r="E39" s="94">
        <v>18</v>
      </c>
    </row>
    <row r="40" spans="1:5" ht="12.75">
      <c r="A40" s="100" t="s">
        <v>87</v>
      </c>
      <c r="B40" s="94">
        <v>59.5</v>
      </c>
      <c r="C40" s="94">
        <v>40.5</v>
      </c>
      <c r="D40" s="94">
        <v>40.5</v>
      </c>
      <c r="E40" s="94">
        <v>6</v>
      </c>
    </row>
    <row r="41" spans="1:5" ht="12.75">
      <c r="A41" s="100" t="s">
        <v>92</v>
      </c>
      <c r="B41" s="94">
        <v>51.73</v>
      </c>
      <c r="C41" s="94">
        <v>48.27</v>
      </c>
      <c r="D41" s="94">
        <v>48.27</v>
      </c>
      <c r="E41" s="94">
        <v>4</v>
      </c>
    </row>
    <row r="42" spans="1:5" ht="12.75">
      <c r="A42" s="100" t="s">
        <v>95</v>
      </c>
      <c r="B42" s="94">
        <v>63.25</v>
      </c>
      <c r="C42" s="94">
        <v>36.75</v>
      </c>
      <c r="D42" s="94">
        <v>36.75</v>
      </c>
      <c r="E42" s="94">
        <v>14</v>
      </c>
    </row>
    <row r="43" spans="1:5" ht="12.75">
      <c r="A43" s="100" t="s">
        <v>90</v>
      </c>
      <c r="B43" s="94">
        <v>66.49</v>
      </c>
      <c r="C43" s="94">
        <v>33.51</v>
      </c>
      <c r="D43" s="94">
        <v>33.51</v>
      </c>
      <c r="E43" s="94">
        <v>4</v>
      </c>
    </row>
    <row r="44" spans="1:5" ht="12.75">
      <c r="A44" s="100" t="s">
        <v>86</v>
      </c>
      <c r="B44" s="94">
        <v>54.15</v>
      </c>
      <c r="C44" s="94">
        <v>45.85</v>
      </c>
      <c r="D44" s="94">
        <v>45.85</v>
      </c>
      <c r="E44" s="94">
        <v>10</v>
      </c>
    </row>
    <row r="45" spans="1:5" ht="12.75">
      <c r="A45" s="100" t="s">
        <v>88</v>
      </c>
      <c r="B45" s="94">
        <v>65.44</v>
      </c>
      <c r="C45" s="94">
        <v>34.56</v>
      </c>
      <c r="D45" s="94">
        <v>34.56</v>
      </c>
      <c r="E45" s="94">
        <v>10</v>
      </c>
    </row>
    <row r="46" spans="1:5" ht="12.75">
      <c r="A46" s="100" t="s">
        <v>155</v>
      </c>
      <c r="B46" s="94">
        <v>57.21</v>
      </c>
      <c r="C46" s="94">
        <v>42.79</v>
      </c>
      <c r="D46" s="94">
        <v>42.79</v>
      </c>
      <c r="E46" s="94">
        <v>8</v>
      </c>
    </row>
    <row r="47" spans="1:5" ht="13.5" thickBot="1">
      <c r="A47" s="234" t="s">
        <v>83</v>
      </c>
      <c r="B47" s="235">
        <v>44.46</v>
      </c>
      <c r="C47" s="235">
        <v>55.54</v>
      </c>
      <c r="D47" s="235">
        <v>450</v>
      </c>
      <c r="E47" s="235">
        <v>278</v>
      </c>
    </row>
    <row r="48" spans="1:9" ht="12.75">
      <c r="A48" s="386" t="s">
        <v>98</v>
      </c>
      <c r="B48" s="386"/>
      <c r="C48" s="386"/>
      <c r="D48" s="386"/>
      <c r="E48" s="386"/>
      <c r="F48" s="386"/>
      <c r="G48" s="386"/>
      <c r="H48" s="386"/>
      <c r="I48" s="386"/>
    </row>
    <row r="49" ht="12.75">
      <c r="A49" s="156" t="s">
        <v>70</v>
      </c>
    </row>
    <row r="52" spans="1:7" ht="12.75">
      <c r="A52" s="95"/>
      <c r="B52" s="103"/>
      <c r="C52" s="95"/>
      <c r="D52" s="95"/>
      <c r="E52" s="95"/>
      <c r="F52" s="95"/>
      <c r="G52" s="8"/>
    </row>
  </sheetData>
  <sheetProtection/>
  <mergeCells count="1">
    <mergeCell ref="A48:I48"/>
  </mergeCells>
  <hyperlinks>
    <hyperlink ref="A49" location="Index!A1" display="Í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Layout" workbookViewId="0" topLeftCell="A4">
      <selection activeCell="M14" sqref="M14"/>
    </sheetView>
  </sheetViews>
  <sheetFormatPr defaultColWidth="11.421875" defaultRowHeight="15"/>
  <cols>
    <col min="1" max="1" width="19.57421875" style="0" customWidth="1"/>
    <col min="2" max="4" width="5.00390625" style="0" bestFit="1" customWidth="1"/>
    <col min="5" max="5" width="5.140625" style="0" bestFit="1" customWidth="1"/>
    <col min="6" max="6" width="5.8515625" style="0" bestFit="1" customWidth="1"/>
    <col min="7" max="8" width="5.00390625" style="0" bestFit="1" customWidth="1"/>
    <col min="9" max="9" width="4.00390625" style="0" bestFit="1" customWidth="1"/>
    <col min="10" max="10" width="4.8515625" style="0" bestFit="1" customWidth="1"/>
    <col min="11" max="11" width="5.00390625" style="0" bestFit="1" customWidth="1"/>
    <col min="12" max="12" width="6.28125" style="0" bestFit="1" customWidth="1"/>
    <col min="13" max="13" width="4.00390625" style="0" bestFit="1" customWidth="1"/>
    <col min="14" max="14" width="6.28125" style="0" bestFit="1" customWidth="1"/>
  </cols>
  <sheetData>
    <row r="1" ht="15.75">
      <c r="A1" s="10" t="s">
        <v>183</v>
      </c>
    </row>
    <row r="2" ht="15">
      <c r="A2" s="7"/>
    </row>
    <row r="3" ht="15">
      <c r="A3" s="12" t="s">
        <v>194</v>
      </c>
    </row>
    <row r="4" spans="1:4" ht="15">
      <c r="A4" s="146"/>
      <c r="B4" s="147"/>
      <c r="C4" s="147"/>
      <c r="D4" s="147"/>
    </row>
    <row r="5" spans="1:6" ht="15">
      <c r="A5" s="146" t="s">
        <v>212</v>
      </c>
      <c r="B5" s="147">
        <v>3554</v>
      </c>
      <c r="C5" s="147"/>
      <c r="D5" s="147"/>
      <c r="E5" s="356"/>
      <c r="F5" s="356"/>
    </row>
    <row r="6" spans="1:6" ht="15">
      <c r="A6" s="146" t="s">
        <v>111</v>
      </c>
      <c r="B6" s="147">
        <v>2660</v>
      </c>
      <c r="C6" s="147"/>
      <c r="D6" s="147"/>
      <c r="E6" s="356"/>
      <c r="F6" s="356"/>
    </row>
    <row r="7" spans="1:6" ht="15">
      <c r="A7" s="146" t="s">
        <v>213</v>
      </c>
      <c r="B7" s="147">
        <v>1643</v>
      </c>
      <c r="C7" s="147"/>
      <c r="D7" s="147"/>
      <c r="E7" s="356"/>
      <c r="F7" s="356"/>
    </row>
    <row r="8" spans="1:6" ht="15">
      <c r="A8" s="146" t="s">
        <v>214</v>
      </c>
      <c r="B8" s="147">
        <v>2472</v>
      </c>
      <c r="C8" s="147"/>
      <c r="D8" s="147"/>
      <c r="E8" s="356"/>
      <c r="F8" s="356"/>
    </row>
    <row r="9" spans="1:6" ht="15">
      <c r="A9" s="146" t="s">
        <v>215</v>
      </c>
      <c r="B9" s="147">
        <v>9892</v>
      </c>
      <c r="C9" s="147"/>
      <c r="D9" s="147"/>
      <c r="E9" s="356"/>
      <c r="F9" s="356"/>
    </row>
    <row r="10" spans="1:6" ht="15">
      <c r="A10" s="146" t="s">
        <v>76</v>
      </c>
      <c r="B10" s="147">
        <v>1750</v>
      </c>
      <c r="C10" s="147"/>
      <c r="D10" s="147"/>
      <c r="E10" s="356"/>
      <c r="F10" s="356"/>
    </row>
    <row r="11" spans="1:6" ht="15">
      <c r="A11" s="146" t="s">
        <v>216</v>
      </c>
      <c r="B11" s="147">
        <v>1696</v>
      </c>
      <c r="C11" s="147"/>
      <c r="D11" s="147"/>
      <c r="E11" s="356"/>
      <c r="F11" s="356"/>
    </row>
    <row r="12" spans="1:6" ht="15">
      <c r="A12" s="146" t="s">
        <v>131</v>
      </c>
      <c r="B12" s="147">
        <v>2040</v>
      </c>
      <c r="C12" s="147"/>
      <c r="D12" s="147"/>
      <c r="E12" s="356"/>
      <c r="F12" s="356"/>
    </row>
    <row r="13" spans="1:6" ht="15">
      <c r="A13" s="146"/>
      <c r="B13" s="147"/>
      <c r="C13" s="147"/>
      <c r="D13" s="147"/>
      <c r="E13" s="356"/>
      <c r="F13" s="356"/>
    </row>
    <row r="14" spans="1:6" ht="15">
      <c r="A14" s="12"/>
      <c r="B14" s="356"/>
      <c r="C14" s="356"/>
      <c r="D14" s="356"/>
      <c r="E14" s="356"/>
      <c r="F14" s="356"/>
    </row>
    <row r="15" spans="1:6" ht="15">
      <c r="A15" s="12"/>
      <c r="B15" s="356"/>
      <c r="C15" s="356"/>
      <c r="D15" s="356"/>
      <c r="E15" s="356"/>
      <c r="F15" s="356"/>
    </row>
    <row r="16" spans="1:2" ht="15">
      <c r="A16" s="12"/>
      <c r="B16" s="167"/>
    </row>
    <row r="17" spans="1:2" ht="15">
      <c r="A17" s="12"/>
      <c r="B17" s="167"/>
    </row>
    <row r="18" spans="1:2" ht="15">
      <c r="A18" s="12"/>
      <c r="B18" s="167"/>
    </row>
    <row r="19" spans="1:2" ht="15">
      <c r="A19" s="12"/>
      <c r="B19" s="167"/>
    </row>
    <row r="20" spans="1:2" ht="15">
      <c r="A20" s="12"/>
      <c r="B20" s="167"/>
    </row>
    <row r="21" spans="1:2" ht="15">
      <c r="A21" s="12"/>
      <c r="B21" s="167"/>
    </row>
    <row r="22" spans="1:2" ht="15">
      <c r="A22" s="12"/>
      <c r="B22" s="167"/>
    </row>
    <row r="23" spans="1:2" ht="15">
      <c r="A23" s="12"/>
      <c r="B23" s="167"/>
    </row>
    <row r="24" spans="1:2" ht="15">
      <c r="A24" s="12"/>
      <c r="B24" s="167"/>
    </row>
    <row r="25" spans="1:2" ht="15">
      <c r="A25" s="12"/>
      <c r="B25" s="167"/>
    </row>
    <row r="26" ht="15">
      <c r="A26" s="12"/>
    </row>
    <row r="27" ht="11.25" customHeight="1"/>
    <row r="28" spans="1:14" ht="31.5" customHeight="1" thickBot="1">
      <c r="A28" s="256" t="s">
        <v>71</v>
      </c>
      <c r="B28" s="263" t="s">
        <v>212</v>
      </c>
      <c r="C28" s="263" t="s">
        <v>73</v>
      </c>
      <c r="D28" s="263" t="s">
        <v>111</v>
      </c>
      <c r="E28" s="263" t="s">
        <v>251</v>
      </c>
      <c r="F28" s="263" t="s">
        <v>214</v>
      </c>
      <c r="G28" s="263" t="s">
        <v>215</v>
      </c>
      <c r="H28" s="263" t="s">
        <v>76</v>
      </c>
      <c r="I28" s="263" t="s">
        <v>77</v>
      </c>
      <c r="J28" s="263" t="s">
        <v>153</v>
      </c>
      <c r="K28" s="263" t="s">
        <v>216</v>
      </c>
      <c r="L28" s="263" t="s">
        <v>81</v>
      </c>
      <c r="M28" s="263" t="s">
        <v>82</v>
      </c>
      <c r="N28" s="263" t="s">
        <v>83</v>
      </c>
    </row>
    <row r="29" spans="1:14" ht="15">
      <c r="A29" s="125" t="s">
        <v>84</v>
      </c>
      <c r="B29" s="124">
        <v>157</v>
      </c>
      <c r="C29" s="124">
        <v>182</v>
      </c>
      <c r="D29" s="124">
        <v>246</v>
      </c>
      <c r="E29" s="124">
        <v>91</v>
      </c>
      <c r="F29" s="124">
        <v>150</v>
      </c>
      <c r="G29" s="124">
        <v>480</v>
      </c>
      <c r="H29" s="124">
        <v>103</v>
      </c>
      <c r="I29" s="124">
        <v>25</v>
      </c>
      <c r="J29" s="124">
        <v>8</v>
      </c>
      <c r="K29" s="124">
        <v>65</v>
      </c>
      <c r="L29" s="124">
        <v>21</v>
      </c>
      <c r="M29" s="124">
        <v>15</v>
      </c>
      <c r="N29" s="124">
        <v>1543</v>
      </c>
    </row>
    <row r="30" spans="1:14" ht="15">
      <c r="A30" s="125" t="s">
        <v>169</v>
      </c>
      <c r="B30" s="124">
        <v>524</v>
      </c>
      <c r="C30" s="124">
        <v>230</v>
      </c>
      <c r="D30" s="124">
        <v>453</v>
      </c>
      <c r="E30" s="124">
        <v>270</v>
      </c>
      <c r="F30" s="124">
        <v>423</v>
      </c>
      <c r="G30" s="124">
        <v>1911</v>
      </c>
      <c r="H30" s="124">
        <v>303</v>
      </c>
      <c r="I30" s="124">
        <v>104</v>
      </c>
      <c r="J30" s="124">
        <v>33</v>
      </c>
      <c r="K30" s="124">
        <v>341</v>
      </c>
      <c r="L30" s="124">
        <v>60</v>
      </c>
      <c r="M30" s="124">
        <v>34</v>
      </c>
      <c r="N30" s="124">
        <v>4686</v>
      </c>
    </row>
    <row r="31" spans="1:14" ht="15">
      <c r="A31" s="125" t="s">
        <v>86</v>
      </c>
      <c r="B31" s="124">
        <v>250</v>
      </c>
      <c r="C31" s="124">
        <v>41</v>
      </c>
      <c r="D31" s="124">
        <v>139</v>
      </c>
      <c r="E31" s="124">
        <v>99</v>
      </c>
      <c r="F31" s="124">
        <v>171</v>
      </c>
      <c r="G31" s="124">
        <v>901</v>
      </c>
      <c r="H31" s="124">
        <v>119</v>
      </c>
      <c r="I31" s="124">
        <v>73</v>
      </c>
      <c r="J31" s="124">
        <v>19</v>
      </c>
      <c r="K31" s="124">
        <v>195</v>
      </c>
      <c r="L31" s="124">
        <v>35</v>
      </c>
      <c r="M31" s="124">
        <v>21</v>
      </c>
      <c r="N31" s="124">
        <v>2063</v>
      </c>
    </row>
    <row r="32" spans="1:14" ht="15">
      <c r="A32" s="125" t="s">
        <v>87</v>
      </c>
      <c r="B32" s="124">
        <v>398</v>
      </c>
      <c r="C32" s="124">
        <v>82</v>
      </c>
      <c r="D32" s="124">
        <v>273</v>
      </c>
      <c r="E32" s="124">
        <v>177</v>
      </c>
      <c r="F32" s="124">
        <v>279</v>
      </c>
      <c r="G32" s="124">
        <v>1003</v>
      </c>
      <c r="H32" s="124">
        <v>179</v>
      </c>
      <c r="I32" s="124">
        <v>72</v>
      </c>
      <c r="J32" s="124">
        <v>15</v>
      </c>
      <c r="K32" s="124">
        <v>206</v>
      </c>
      <c r="L32" s="124">
        <v>34</v>
      </c>
      <c r="M32" s="124">
        <v>30</v>
      </c>
      <c r="N32" s="124">
        <v>2748</v>
      </c>
    </row>
    <row r="33" spans="1:14" ht="15">
      <c r="A33" s="264" t="s">
        <v>217</v>
      </c>
      <c r="B33" s="124">
        <v>369</v>
      </c>
      <c r="C33" s="124">
        <v>200</v>
      </c>
      <c r="D33" s="124">
        <v>381</v>
      </c>
      <c r="E33" s="124">
        <v>189</v>
      </c>
      <c r="F33" s="124">
        <v>299</v>
      </c>
      <c r="G33" s="124">
        <v>931</v>
      </c>
      <c r="H33" s="124">
        <v>171</v>
      </c>
      <c r="I33" s="124">
        <v>54</v>
      </c>
      <c r="J33" s="124">
        <v>11</v>
      </c>
      <c r="K33" s="124">
        <v>152</v>
      </c>
      <c r="L33" s="124">
        <v>26</v>
      </c>
      <c r="M33" s="124">
        <v>17</v>
      </c>
      <c r="N33" s="124">
        <v>2800</v>
      </c>
    </row>
    <row r="34" spans="1:14" ht="15">
      <c r="A34" s="125" t="s">
        <v>141</v>
      </c>
      <c r="B34" s="124">
        <v>415</v>
      </c>
      <c r="C34" s="124">
        <v>123</v>
      </c>
      <c r="D34" s="124">
        <v>323</v>
      </c>
      <c r="E34" s="124">
        <v>212</v>
      </c>
      <c r="F34" s="124">
        <v>297</v>
      </c>
      <c r="G34" s="124">
        <v>1078</v>
      </c>
      <c r="H34" s="124">
        <v>174</v>
      </c>
      <c r="I34" s="124">
        <v>102</v>
      </c>
      <c r="J34" s="124">
        <v>13</v>
      </c>
      <c r="K34" s="124">
        <v>145</v>
      </c>
      <c r="L34" s="124">
        <v>45</v>
      </c>
      <c r="M34" s="124">
        <v>15</v>
      </c>
      <c r="N34" s="124">
        <v>2942</v>
      </c>
    </row>
    <row r="35" spans="1:14" ht="15">
      <c r="A35" s="125" t="s">
        <v>90</v>
      </c>
      <c r="B35" s="124">
        <v>86</v>
      </c>
      <c r="C35" s="124">
        <v>40</v>
      </c>
      <c r="D35" s="124">
        <v>89</v>
      </c>
      <c r="E35" s="124">
        <v>43</v>
      </c>
      <c r="F35" s="124">
        <v>89</v>
      </c>
      <c r="G35" s="124">
        <v>303</v>
      </c>
      <c r="H35" s="124">
        <v>72</v>
      </c>
      <c r="I35" s="124">
        <v>10</v>
      </c>
      <c r="J35" s="124">
        <v>1</v>
      </c>
      <c r="K35" s="124">
        <v>21</v>
      </c>
      <c r="L35" s="124">
        <v>9</v>
      </c>
      <c r="M35" s="124">
        <v>7</v>
      </c>
      <c r="N35" s="124">
        <v>770</v>
      </c>
    </row>
    <row r="36" spans="1:14" ht="15">
      <c r="A36" s="125" t="s">
        <v>218</v>
      </c>
      <c r="B36" s="124">
        <v>160</v>
      </c>
      <c r="C36" s="124">
        <v>34</v>
      </c>
      <c r="D36" s="124">
        <v>94</v>
      </c>
      <c r="E36" s="124">
        <v>93</v>
      </c>
      <c r="F36" s="124">
        <v>86</v>
      </c>
      <c r="G36" s="124">
        <v>515</v>
      </c>
      <c r="H36" s="124">
        <v>82</v>
      </c>
      <c r="I36" s="124">
        <v>15</v>
      </c>
      <c r="J36" s="124">
        <v>10</v>
      </c>
      <c r="K36" s="124">
        <v>91</v>
      </c>
      <c r="L36" s="124">
        <v>10</v>
      </c>
      <c r="M36" s="124">
        <v>11</v>
      </c>
      <c r="N36" s="124">
        <v>1201</v>
      </c>
    </row>
    <row r="37" spans="1:14" ht="15">
      <c r="A37" s="125" t="s">
        <v>92</v>
      </c>
      <c r="B37" s="124">
        <v>91</v>
      </c>
      <c r="C37" s="124">
        <v>20</v>
      </c>
      <c r="D37" s="124">
        <v>67</v>
      </c>
      <c r="E37" s="124">
        <v>64</v>
      </c>
      <c r="F37" s="124">
        <v>77</v>
      </c>
      <c r="G37" s="124">
        <v>391</v>
      </c>
      <c r="H37" s="124">
        <v>56</v>
      </c>
      <c r="I37" s="124">
        <v>22</v>
      </c>
      <c r="J37" s="124">
        <v>10</v>
      </c>
      <c r="K37" s="124">
        <v>69</v>
      </c>
      <c r="L37" s="124">
        <v>9</v>
      </c>
      <c r="M37" s="124">
        <v>7</v>
      </c>
      <c r="N37" s="124">
        <v>883</v>
      </c>
    </row>
    <row r="38" spans="1:14" ht="15">
      <c r="A38" s="264" t="s">
        <v>93</v>
      </c>
      <c r="B38" s="124">
        <v>258</v>
      </c>
      <c r="C38" s="124">
        <v>80</v>
      </c>
      <c r="D38" s="124">
        <v>171</v>
      </c>
      <c r="E38" s="124">
        <v>90</v>
      </c>
      <c r="F38" s="124">
        <v>131</v>
      </c>
      <c r="G38" s="124">
        <v>582</v>
      </c>
      <c r="H38" s="124">
        <v>126</v>
      </c>
      <c r="I38" s="124">
        <v>41</v>
      </c>
      <c r="J38" s="124">
        <v>5</v>
      </c>
      <c r="K38" s="124">
        <v>79</v>
      </c>
      <c r="L38" s="124">
        <v>26</v>
      </c>
      <c r="M38" s="124">
        <v>14</v>
      </c>
      <c r="N38" s="124">
        <v>1603</v>
      </c>
    </row>
    <row r="39" spans="1:14" ht="15">
      <c r="A39" s="264" t="s">
        <v>219</v>
      </c>
      <c r="B39" s="124">
        <v>324</v>
      </c>
      <c r="C39" s="124">
        <v>118</v>
      </c>
      <c r="D39" s="124">
        <v>209</v>
      </c>
      <c r="E39" s="124">
        <v>113</v>
      </c>
      <c r="F39" s="124">
        <v>196</v>
      </c>
      <c r="G39" s="124">
        <v>588</v>
      </c>
      <c r="H39" s="124">
        <v>136</v>
      </c>
      <c r="I39" s="124">
        <v>31</v>
      </c>
      <c r="J39" s="124">
        <v>8</v>
      </c>
      <c r="K39" s="124">
        <v>117</v>
      </c>
      <c r="L39" s="124">
        <v>41</v>
      </c>
      <c r="M39" s="124">
        <v>16</v>
      </c>
      <c r="N39" s="124">
        <v>1897</v>
      </c>
    </row>
    <row r="40" spans="1:14" ht="15">
      <c r="A40" s="125" t="s">
        <v>95</v>
      </c>
      <c r="B40" s="124">
        <v>367</v>
      </c>
      <c r="C40" s="124">
        <v>73</v>
      </c>
      <c r="D40" s="124">
        <v>164</v>
      </c>
      <c r="E40" s="124">
        <v>140</v>
      </c>
      <c r="F40" s="124">
        <v>210</v>
      </c>
      <c r="G40" s="124">
        <v>845</v>
      </c>
      <c r="H40" s="124">
        <v>145</v>
      </c>
      <c r="I40" s="124">
        <v>45</v>
      </c>
      <c r="J40" s="124">
        <v>15</v>
      </c>
      <c r="K40" s="124">
        <v>152</v>
      </c>
      <c r="L40" s="124">
        <v>24</v>
      </c>
      <c r="M40" s="124">
        <v>25</v>
      </c>
      <c r="N40" s="124">
        <v>2205</v>
      </c>
    </row>
    <row r="41" spans="1:14" ht="15">
      <c r="A41" s="125" t="s">
        <v>129</v>
      </c>
      <c r="B41" s="124">
        <v>155</v>
      </c>
      <c r="C41" s="124">
        <v>31</v>
      </c>
      <c r="D41" s="124">
        <v>51</v>
      </c>
      <c r="E41" s="124">
        <v>62</v>
      </c>
      <c r="F41" s="124">
        <v>64</v>
      </c>
      <c r="G41" s="124">
        <v>364</v>
      </c>
      <c r="H41" s="124">
        <v>84</v>
      </c>
      <c r="I41" s="124">
        <v>38</v>
      </c>
      <c r="J41" s="124">
        <v>6</v>
      </c>
      <c r="K41" s="124">
        <v>63</v>
      </c>
      <c r="L41" s="124">
        <v>15</v>
      </c>
      <c r="M41" s="124">
        <v>5</v>
      </c>
      <c r="N41" s="124">
        <v>938</v>
      </c>
    </row>
    <row r="42" spans="1:14" ht="15.75" thickBot="1">
      <c r="A42" s="256" t="s">
        <v>97</v>
      </c>
      <c r="B42" s="257">
        <f aca="true" t="shared" si="0" ref="B42:N42">SUM(B29:B41)</f>
        <v>3554</v>
      </c>
      <c r="C42" s="257">
        <f t="shared" si="0"/>
        <v>1254</v>
      </c>
      <c r="D42" s="257">
        <f t="shared" si="0"/>
        <v>2660</v>
      </c>
      <c r="E42" s="257">
        <f t="shared" si="0"/>
        <v>1643</v>
      </c>
      <c r="F42" s="257">
        <f t="shared" si="0"/>
        <v>2472</v>
      </c>
      <c r="G42" s="257">
        <f t="shared" si="0"/>
        <v>9892</v>
      </c>
      <c r="H42" s="257">
        <f t="shared" si="0"/>
        <v>1750</v>
      </c>
      <c r="I42" s="257">
        <f t="shared" si="0"/>
        <v>632</v>
      </c>
      <c r="J42" s="257">
        <f t="shared" si="0"/>
        <v>154</v>
      </c>
      <c r="K42" s="257">
        <f t="shared" si="0"/>
        <v>1696</v>
      </c>
      <c r="L42" s="257">
        <f t="shared" si="0"/>
        <v>355</v>
      </c>
      <c r="M42" s="257">
        <f t="shared" si="0"/>
        <v>217</v>
      </c>
      <c r="N42" s="257">
        <f t="shared" si="0"/>
        <v>26279</v>
      </c>
    </row>
    <row r="43" ht="15">
      <c r="A43" s="17" t="s">
        <v>98</v>
      </c>
    </row>
    <row r="44" ht="15">
      <c r="A44" s="156" t="s">
        <v>70</v>
      </c>
    </row>
  </sheetData>
  <sheetProtection/>
  <hyperlinks>
    <hyperlink ref="A44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9"/>
  <sheetViews>
    <sheetView showGridLines="0" view="pageLayout" workbookViewId="0" topLeftCell="A20">
      <selection activeCell="A1" sqref="A1:IV65536"/>
    </sheetView>
  </sheetViews>
  <sheetFormatPr defaultColWidth="11.421875" defaultRowHeight="15"/>
  <cols>
    <col min="1" max="1" width="21.00390625" style="7" customWidth="1"/>
    <col min="2" max="2" width="4.7109375" style="94" customWidth="1"/>
    <col min="3" max="3" width="5.140625" style="94" customWidth="1"/>
    <col min="4" max="4" width="7.00390625" style="94" customWidth="1"/>
    <col min="5" max="5" width="5.00390625" style="94" customWidth="1"/>
    <col min="6" max="6" width="4.8515625" style="94" customWidth="1"/>
    <col min="7" max="7" width="6.00390625" style="94" customWidth="1"/>
    <col min="8" max="8" width="9.57421875" style="94" bestFit="1" customWidth="1"/>
    <col min="9" max="9" width="5.00390625" style="94" customWidth="1"/>
    <col min="10" max="10" width="7.00390625" style="94" customWidth="1"/>
    <col min="11" max="11" width="6.00390625" style="94" bestFit="1" customWidth="1"/>
    <col min="12" max="12" width="6.140625" style="94" bestFit="1" customWidth="1"/>
    <col min="13" max="16384" width="11.421875" style="7" customWidth="1"/>
  </cols>
  <sheetData>
    <row r="1" spans="1:12" ht="15.75">
      <c r="A1" s="93" t="s">
        <v>204</v>
      </c>
      <c r="L1" s="23"/>
    </row>
    <row r="2" spans="1:17" ht="18">
      <c r="A2" s="95" t="s">
        <v>228</v>
      </c>
      <c r="B2" s="96"/>
      <c r="C2" s="97"/>
      <c r="D2" s="97"/>
      <c r="E2" s="97"/>
      <c r="F2" s="97"/>
      <c r="G2" s="98"/>
      <c r="N2" s="11"/>
      <c r="O2" s="11"/>
      <c r="P2" s="11"/>
      <c r="Q2" s="11"/>
    </row>
    <row r="32" spans="1:12" ht="24.75" thickBot="1">
      <c r="A32" s="228" t="s">
        <v>99</v>
      </c>
      <c r="B32" s="342" t="s">
        <v>149</v>
      </c>
      <c r="C32" s="342" t="s">
        <v>105</v>
      </c>
      <c r="D32" s="236" t="s">
        <v>150</v>
      </c>
      <c r="E32" s="236" t="s">
        <v>75</v>
      </c>
      <c r="F32" s="342" t="s">
        <v>76</v>
      </c>
      <c r="G32" s="342" t="s">
        <v>151</v>
      </c>
      <c r="H32" s="342" t="s">
        <v>152</v>
      </c>
      <c r="I32" s="342" t="s">
        <v>153</v>
      </c>
      <c r="J32" s="343" t="s">
        <v>154</v>
      </c>
      <c r="K32" s="99"/>
      <c r="L32" s="99"/>
    </row>
    <row r="33" spans="1:12" ht="12.75">
      <c r="A33" s="100" t="s">
        <v>94</v>
      </c>
      <c r="B33" s="121">
        <v>175</v>
      </c>
      <c r="C33" s="121">
        <v>167</v>
      </c>
      <c r="D33" s="121">
        <v>232</v>
      </c>
      <c r="E33" s="121">
        <v>210</v>
      </c>
      <c r="F33" s="121">
        <v>165</v>
      </c>
      <c r="G33" s="121">
        <v>294</v>
      </c>
      <c r="H33" s="121">
        <v>114</v>
      </c>
      <c r="I33" s="121">
        <v>34</v>
      </c>
      <c r="J33" s="121">
        <v>109</v>
      </c>
      <c r="K33" s="101"/>
      <c r="L33" s="101"/>
    </row>
    <row r="34" spans="1:12" ht="12.75">
      <c r="A34" s="100" t="s">
        <v>84</v>
      </c>
      <c r="B34" s="121">
        <v>98</v>
      </c>
      <c r="C34" s="121">
        <v>210</v>
      </c>
      <c r="D34" s="121">
        <v>237</v>
      </c>
      <c r="E34" s="121">
        <v>151</v>
      </c>
      <c r="F34" s="121">
        <v>110</v>
      </c>
      <c r="G34" s="121">
        <v>274</v>
      </c>
      <c r="H34" s="121">
        <v>60</v>
      </c>
      <c r="I34" s="121">
        <v>36</v>
      </c>
      <c r="J34" s="121">
        <v>76</v>
      </c>
      <c r="K34" s="101"/>
      <c r="L34" s="101"/>
    </row>
    <row r="35" spans="1:12" ht="12.75">
      <c r="A35" s="100" t="s">
        <v>141</v>
      </c>
      <c r="B35" s="121">
        <v>256</v>
      </c>
      <c r="C35" s="121">
        <v>177</v>
      </c>
      <c r="D35" s="121">
        <v>258</v>
      </c>
      <c r="E35" s="121">
        <v>298</v>
      </c>
      <c r="F35" s="121">
        <v>213</v>
      </c>
      <c r="G35" s="121">
        <v>507</v>
      </c>
      <c r="H35" s="121">
        <v>226</v>
      </c>
      <c r="I35" s="121">
        <v>70</v>
      </c>
      <c r="J35" s="121">
        <v>212</v>
      </c>
      <c r="K35" s="101"/>
      <c r="L35" s="101"/>
    </row>
    <row r="36" spans="1:12" ht="12.75">
      <c r="A36" s="100" t="s">
        <v>93</v>
      </c>
      <c r="B36" s="121">
        <v>180</v>
      </c>
      <c r="C36" s="121">
        <v>92</v>
      </c>
      <c r="D36" s="121">
        <v>165</v>
      </c>
      <c r="E36" s="121">
        <v>122</v>
      </c>
      <c r="F36" s="121">
        <v>177</v>
      </c>
      <c r="G36" s="121">
        <v>303</v>
      </c>
      <c r="H36" s="121">
        <v>99</v>
      </c>
      <c r="I36" s="121">
        <v>37</v>
      </c>
      <c r="J36" s="121">
        <v>114</v>
      </c>
      <c r="K36" s="101"/>
      <c r="L36" s="101"/>
    </row>
    <row r="37" spans="1:12" ht="12.75">
      <c r="A37" s="100" t="s">
        <v>91</v>
      </c>
      <c r="B37" s="121">
        <v>101</v>
      </c>
      <c r="C37" s="121">
        <v>48</v>
      </c>
      <c r="D37" s="121">
        <v>84</v>
      </c>
      <c r="E37" s="121">
        <v>96</v>
      </c>
      <c r="F37" s="121">
        <v>126</v>
      </c>
      <c r="G37" s="121">
        <v>345</v>
      </c>
      <c r="H37" s="121">
        <v>86</v>
      </c>
      <c r="I37" s="121">
        <v>31</v>
      </c>
      <c r="J37" s="121">
        <v>89</v>
      </c>
      <c r="K37" s="101"/>
      <c r="L37" s="101"/>
    </row>
    <row r="38" spans="1:12" ht="12.75">
      <c r="A38" s="100" t="s">
        <v>85</v>
      </c>
      <c r="B38" s="121">
        <v>322</v>
      </c>
      <c r="C38" s="121">
        <v>295</v>
      </c>
      <c r="D38" s="121">
        <v>383</v>
      </c>
      <c r="E38" s="121">
        <v>469</v>
      </c>
      <c r="F38" s="121">
        <v>367</v>
      </c>
      <c r="G38" s="121">
        <v>1133</v>
      </c>
      <c r="H38" s="121">
        <v>260</v>
      </c>
      <c r="I38" s="121">
        <v>87</v>
      </c>
      <c r="J38" s="121">
        <v>318</v>
      </c>
      <c r="K38" s="101"/>
      <c r="L38" s="101"/>
    </row>
    <row r="39" spans="1:12" ht="12.75">
      <c r="A39" s="100" t="s">
        <v>87</v>
      </c>
      <c r="B39" s="121">
        <v>249</v>
      </c>
      <c r="C39" s="121">
        <v>127</v>
      </c>
      <c r="D39" s="121">
        <v>270</v>
      </c>
      <c r="E39" s="121">
        <v>211</v>
      </c>
      <c r="F39" s="121">
        <v>239</v>
      </c>
      <c r="G39" s="121">
        <v>536</v>
      </c>
      <c r="H39" s="121">
        <v>220</v>
      </c>
      <c r="I39" s="121">
        <v>67</v>
      </c>
      <c r="J39" s="121">
        <v>267</v>
      </c>
      <c r="K39" s="101"/>
      <c r="L39" s="101"/>
    </row>
    <row r="40" spans="1:12" ht="12.75">
      <c r="A40" s="100" t="s">
        <v>92</v>
      </c>
      <c r="B40" s="121">
        <v>54</v>
      </c>
      <c r="C40" s="121">
        <v>28</v>
      </c>
      <c r="D40" s="121">
        <v>70</v>
      </c>
      <c r="E40" s="121">
        <v>100</v>
      </c>
      <c r="F40" s="121">
        <v>84</v>
      </c>
      <c r="G40" s="121">
        <v>233</v>
      </c>
      <c r="H40" s="121">
        <v>64</v>
      </c>
      <c r="I40" s="121">
        <v>23</v>
      </c>
      <c r="J40" s="121">
        <v>60</v>
      </c>
      <c r="K40" s="101"/>
      <c r="L40" s="101"/>
    </row>
    <row r="41" spans="1:12" ht="12.75">
      <c r="A41" s="100" t="s">
        <v>95</v>
      </c>
      <c r="B41" s="121">
        <v>191</v>
      </c>
      <c r="C41" s="121">
        <v>114</v>
      </c>
      <c r="D41" s="121">
        <v>167</v>
      </c>
      <c r="E41" s="121">
        <v>225</v>
      </c>
      <c r="F41" s="121">
        <v>184</v>
      </c>
      <c r="G41" s="121">
        <v>470</v>
      </c>
      <c r="H41" s="121">
        <v>148</v>
      </c>
      <c r="I41" s="121">
        <v>53</v>
      </c>
      <c r="J41" s="121">
        <v>136</v>
      </c>
      <c r="K41" s="101"/>
      <c r="L41" s="101"/>
    </row>
    <row r="42" spans="1:12" ht="12.75">
      <c r="A42" s="100" t="s">
        <v>90</v>
      </c>
      <c r="B42" s="121">
        <v>64</v>
      </c>
      <c r="C42" s="121">
        <v>57</v>
      </c>
      <c r="D42" s="121">
        <v>82</v>
      </c>
      <c r="E42" s="121">
        <v>74</v>
      </c>
      <c r="F42" s="121">
        <v>75</v>
      </c>
      <c r="G42" s="121">
        <v>140</v>
      </c>
      <c r="H42" s="121">
        <v>37</v>
      </c>
      <c r="I42" s="121">
        <v>22</v>
      </c>
      <c r="J42" s="121">
        <v>42</v>
      </c>
      <c r="K42" s="101"/>
      <c r="L42" s="101"/>
    </row>
    <row r="43" spans="1:12" ht="12.75">
      <c r="A43" s="100" t="s">
        <v>86</v>
      </c>
      <c r="B43" s="121">
        <v>123</v>
      </c>
      <c r="C43" s="121">
        <v>52</v>
      </c>
      <c r="D43" s="121">
        <v>107</v>
      </c>
      <c r="E43" s="121">
        <v>194</v>
      </c>
      <c r="F43" s="121">
        <v>172</v>
      </c>
      <c r="G43" s="121">
        <v>546</v>
      </c>
      <c r="H43" s="121">
        <v>142</v>
      </c>
      <c r="I43" s="121">
        <v>41</v>
      </c>
      <c r="J43" s="121">
        <v>141</v>
      </c>
      <c r="K43" s="101"/>
      <c r="L43" s="101"/>
    </row>
    <row r="44" spans="1:12" ht="12.75">
      <c r="A44" s="100" t="s">
        <v>88</v>
      </c>
      <c r="B44" s="121">
        <v>200</v>
      </c>
      <c r="C44" s="121">
        <v>264</v>
      </c>
      <c r="D44" s="121">
        <v>344</v>
      </c>
      <c r="E44" s="121">
        <v>292</v>
      </c>
      <c r="F44" s="121">
        <v>280</v>
      </c>
      <c r="G44" s="121">
        <v>517</v>
      </c>
      <c r="H44" s="121">
        <v>178</v>
      </c>
      <c r="I44" s="121">
        <v>61</v>
      </c>
      <c r="J44" s="121">
        <v>176</v>
      </c>
      <c r="K44" s="101"/>
      <c r="L44" s="101"/>
    </row>
    <row r="45" spans="1:12" ht="12.75">
      <c r="A45" s="100" t="s">
        <v>155</v>
      </c>
      <c r="B45" s="121">
        <v>76</v>
      </c>
      <c r="C45" s="121">
        <v>40</v>
      </c>
      <c r="D45" s="121">
        <v>55</v>
      </c>
      <c r="E45" s="121">
        <v>76</v>
      </c>
      <c r="F45" s="121">
        <v>110</v>
      </c>
      <c r="G45" s="121">
        <v>232</v>
      </c>
      <c r="H45" s="121">
        <v>61</v>
      </c>
      <c r="I45" s="121">
        <v>30</v>
      </c>
      <c r="J45" s="121">
        <v>62</v>
      </c>
      <c r="K45" s="101"/>
      <c r="L45" s="101"/>
    </row>
    <row r="46" spans="1:12" ht="13.5" thickBot="1">
      <c r="A46" s="229" t="s">
        <v>83</v>
      </c>
      <c r="B46" s="262">
        <v>2089</v>
      </c>
      <c r="C46" s="262">
        <v>1671</v>
      </c>
      <c r="D46" s="262">
        <v>2454</v>
      </c>
      <c r="E46" s="262">
        <v>2518</v>
      </c>
      <c r="F46" s="262">
        <v>2302</v>
      </c>
      <c r="G46" s="262">
        <v>5530</v>
      </c>
      <c r="H46" s="262">
        <v>1695</v>
      </c>
      <c r="I46" s="262">
        <v>592</v>
      </c>
      <c r="J46" s="262">
        <v>1802</v>
      </c>
      <c r="K46" s="102"/>
      <c r="L46" s="102"/>
    </row>
    <row r="47" spans="1:9" ht="12.75">
      <c r="A47" s="386" t="s">
        <v>98</v>
      </c>
      <c r="B47" s="386"/>
      <c r="C47" s="386"/>
      <c r="D47" s="386"/>
      <c r="E47" s="386"/>
      <c r="F47" s="386"/>
      <c r="G47" s="386"/>
      <c r="H47" s="386"/>
      <c r="I47" s="386"/>
    </row>
    <row r="48" ht="12.75">
      <c r="A48" s="156" t="s">
        <v>70</v>
      </c>
    </row>
    <row r="49" spans="1:7" ht="12.75">
      <c r="A49" s="95"/>
      <c r="B49" s="103"/>
      <c r="C49" s="97"/>
      <c r="D49" s="97"/>
      <c r="E49" s="97"/>
      <c r="F49" s="97"/>
      <c r="G49" s="98"/>
    </row>
  </sheetData>
  <sheetProtection/>
  <mergeCells count="1">
    <mergeCell ref="A47:I47"/>
  </mergeCells>
  <hyperlinks>
    <hyperlink ref="A48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52"/>
  <sheetViews>
    <sheetView showGridLines="0" view="pageLayout" workbookViewId="0" topLeftCell="A3">
      <selection activeCell="D34" sqref="D34"/>
    </sheetView>
  </sheetViews>
  <sheetFormatPr defaultColWidth="11.421875" defaultRowHeight="15"/>
  <cols>
    <col min="1" max="1" width="20.8515625" style="7" customWidth="1"/>
    <col min="2" max="2" width="14.00390625" style="7" bestFit="1" customWidth="1"/>
    <col min="3" max="3" width="12.57421875" style="7" bestFit="1" customWidth="1"/>
    <col min="4" max="4" width="7.28125" style="7" bestFit="1" customWidth="1"/>
    <col min="5" max="5" width="8.57421875" style="7" bestFit="1" customWidth="1"/>
    <col min="6" max="6" width="7.28125" style="7" bestFit="1" customWidth="1"/>
    <col min="7" max="7" width="11.421875" style="7" customWidth="1"/>
    <col min="8" max="8" width="4.140625" style="7" customWidth="1"/>
    <col min="9" max="9" width="2.00390625" style="7" customWidth="1"/>
    <col min="10" max="255" width="11.421875" style="7" customWidth="1"/>
    <col min="256" max="16384" width="20.8515625" style="7" customWidth="1"/>
  </cols>
  <sheetData>
    <row r="1" spans="1:7" ht="12.75">
      <c r="A1" s="95" t="s">
        <v>205</v>
      </c>
      <c r="B1" s="103"/>
      <c r="C1" s="95"/>
      <c r="D1" s="95"/>
      <c r="E1" s="95"/>
      <c r="F1" s="95"/>
      <c r="G1" s="8"/>
    </row>
    <row r="3" spans="1:2" ht="12.75">
      <c r="A3" s="230" t="s">
        <v>86</v>
      </c>
      <c r="B3" s="231">
        <v>39.58</v>
      </c>
    </row>
    <row r="4" spans="1:2" ht="12.75">
      <c r="A4" s="230" t="s">
        <v>92</v>
      </c>
      <c r="B4" s="231">
        <v>40.91</v>
      </c>
    </row>
    <row r="5" spans="1:2" ht="12.75">
      <c r="A5" s="230" t="s">
        <v>85</v>
      </c>
      <c r="B5" s="231">
        <v>42.23</v>
      </c>
    </row>
    <row r="6" spans="1:2" ht="12.75">
      <c r="A6" s="230" t="s">
        <v>155</v>
      </c>
      <c r="B6" s="231">
        <v>42.67</v>
      </c>
    </row>
    <row r="7" spans="1:2" ht="12.75">
      <c r="A7" s="230" t="s">
        <v>141</v>
      </c>
      <c r="B7" s="231">
        <v>43.16</v>
      </c>
    </row>
    <row r="8" spans="1:2" ht="12.75">
      <c r="A8" s="230" t="s">
        <v>87</v>
      </c>
      <c r="B8" s="231">
        <v>43.99</v>
      </c>
    </row>
    <row r="9" spans="1:2" ht="12.75">
      <c r="A9" s="230" t="s">
        <v>91</v>
      </c>
      <c r="B9" s="231">
        <v>44.5</v>
      </c>
    </row>
    <row r="10" spans="1:2" ht="12.75">
      <c r="A10" s="230" t="s">
        <v>84</v>
      </c>
      <c r="B10" s="231">
        <v>45.7</v>
      </c>
    </row>
    <row r="11" spans="1:2" ht="12.75">
      <c r="A11" s="230" t="s">
        <v>94</v>
      </c>
      <c r="B11" s="231">
        <v>46.78</v>
      </c>
    </row>
    <row r="12" spans="1:2" ht="12.75">
      <c r="A12" s="230" t="s">
        <v>95</v>
      </c>
      <c r="B12" s="231">
        <v>47.09</v>
      </c>
    </row>
    <row r="13" spans="1:2" ht="12.75">
      <c r="A13" s="230" t="s">
        <v>90</v>
      </c>
      <c r="B13" s="231">
        <v>47.3</v>
      </c>
    </row>
    <row r="14" spans="1:2" ht="12.75">
      <c r="A14" s="230" t="s">
        <v>93</v>
      </c>
      <c r="B14" s="231">
        <v>48.66</v>
      </c>
    </row>
    <row r="15" spans="1:2" ht="12.75">
      <c r="A15" s="230" t="s">
        <v>88</v>
      </c>
      <c r="B15" s="231">
        <v>49.03</v>
      </c>
    </row>
    <row r="33" spans="1:7" ht="13.5" thickBot="1">
      <c r="A33" s="232" t="s">
        <v>148</v>
      </c>
      <c r="B33" s="233" t="s">
        <v>156</v>
      </c>
      <c r="C33" s="233" t="s">
        <v>157</v>
      </c>
      <c r="D33" s="233" t="s">
        <v>120</v>
      </c>
      <c r="E33" s="233" t="s">
        <v>158</v>
      </c>
      <c r="F33" s="233" t="s">
        <v>128</v>
      </c>
      <c r="G33" s="8"/>
    </row>
    <row r="34" spans="1:6" ht="12.75">
      <c r="A34" s="100" t="s">
        <v>94</v>
      </c>
      <c r="B34" s="94">
        <v>46.78</v>
      </c>
      <c r="C34" s="94">
        <v>53.22</v>
      </c>
      <c r="D34" s="94">
        <v>109</v>
      </c>
      <c r="E34" s="94">
        <v>33</v>
      </c>
      <c r="F34" s="94">
        <v>9</v>
      </c>
    </row>
    <row r="35" spans="1:6" ht="12.75">
      <c r="A35" s="100" t="s">
        <v>84</v>
      </c>
      <c r="B35" s="94">
        <v>45.7</v>
      </c>
      <c r="C35" s="94">
        <v>54.3</v>
      </c>
      <c r="D35" s="94">
        <v>76</v>
      </c>
      <c r="E35" s="94">
        <v>17</v>
      </c>
      <c r="F35" s="94">
        <v>17</v>
      </c>
    </row>
    <row r="36" spans="1:6" ht="12.75">
      <c r="A36" s="100" t="s">
        <v>141</v>
      </c>
      <c r="B36" s="94">
        <v>43.16</v>
      </c>
      <c r="C36" s="94">
        <v>56.84</v>
      </c>
      <c r="D36" s="94">
        <v>212</v>
      </c>
      <c r="E36" s="94">
        <v>58</v>
      </c>
      <c r="F36" s="94">
        <v>16</v>
      </c>
    </row>
    <row r="37" spans="1:6" ht="12.75">
      <c r="A37" s="100" t="s">
        <v>93</v>
      </c>
      <c r="B37" s="94">
        <v>48.66</v>
      </c>
      <c r="C37" s="94">
        <v>51.34</v>
      </c>
      <c r="D37" s="94">
        <v>114</v>
      </c>
      <c r="E37" s="94">
        <v>37</v>
      </c>
      <c r="F37" s="94">
        <v>21</v>
      </c>
    </row>
    <row r="38" spans="1:6" ht="12.75">
      <c r="A38" s="100" t="s">
        <v>91</v>
      </c>
      <c r="B38" s="94">
        <v>44.5</v>
      </c>
      <c r="C38" s="94">
        <v>55.5</v>
      </c>
      <c r="D38" s="94">
        <v>89</v>
      </c>
      <c r="E38" s="94">
        <v>25</v>
      </c>
      <c r="F38" s="94">
        <v>8</v>
      </c>
    </row>
    <row r="39" spans="1:6" ht="12.75">
      <c r="A39" s="100" t="s">
        <v>85</v>
      </c>
      <c r="B39" s="94">
        <v>42.23</v>
      </c>
      <c r="C39" s="94">
        <v>57.77</v>
      </c>
      <c r="D39" s="94">
        <v>318</v>
      </c>
      <c r="E39" s="94">
        <v>80</v>
      </c>
      <c r="F39" s="94">
        <v>55</v>
      </c>
    </row>
    <row r="40" spans="1:6" ht="12.75">
      <c r="A40" s="100" t="s">
        <v>87</v>
      </c>
      <c r="B40" s="94">
        <v>43.99</v>
      </c>
      <c r="C40" s="94">
        <v>56.01</v>
      </c>
      <c r="D40" s="94">
        <v>267</v>
      </c>
      <c r="E40" s="94">
        <v>47</v>
      </c>
      <c r="F40" s="94">
        <v>35</v>
      </c>
    </row>
    <row r="41" spans="1:6" ht="12.75">
      <c r="A41" s="100" t="s">
        <v>92</v>
      </c>
      <c r="B41" s="94">
        <v>40.91</v>
      </c>
      <c r="C41" s="94">
        <v>59.09</v>
      </c>
      <c r="D41" s="94">
        <v>60</v>
      </c>
      <c r="E41" s="94">
        <v>21</v>
      </c>
      <c r="F41" s="94">
        <v>1</v>
      </c>
    </row>
    <row r="42" spans="1:6" ht="12.75">
      <c r="A42" s="100" t="s">
        <v>95</v>
      </c>
      <c r="B42" s="94">
        <v>47.09</v>
      </c>
      <c r="C42" s="94">
        <v>52.91</v>
      </c>
      <c r="D42" s="94">
        <v>136</v>
      </c>
      <c r="E42" s="94">
        <v>28</v>
      </c>
      <c r="F42" s="94">
        <v>29</v>
      </c>
    </row>
    <row r="43" spans="1:6" ht="12.75">
      <c r="A43" s="100" t="s">
        <v>90</v>
      </c>
      <c r="B43" s="94">
        <v>47.3</v>
      </c>
      <c r="C43" s="94">
        <v>52.7</v>
      </c>
      <c r="D43" s="94">
        <v>42</v>
      </c>
      <c r="E43" s="94">
        <v>6</v>
      </c>
      <c r="F43" s="94">
        <v>14</v>
      </c>
    </row>
    <row r="44" spans="1:6" ht="12.75">
      <c r="A44" s="100" t="s">
        <v>86</v>
      </c>
      <c r="B44" s="94">
        <v>39.58</v>
      </c>
      <c r="C44" s="94">
        <v>60.42</v>
      </c>
      <c r="D44" s="94">
        <v>141</v>
      </c>
      <c r="E44" s="94">
        <v>35</v>
      </c>
      <c r="F44" s="94">
        <v>26</v>
      </c>
    </row>
    <row r="45" spans="1:6" ht="12.75">
      <c r="A45" s="100" t="s">
        <v>88</v>
      </c>
      <c r="B45" s="94">
        <v>49.03</v>
      </c>
      <c r="C45" s="94">
        <v>50.97</v>
      </c>
      <c r="D45" s="94">
        <v>176</v>
      </c>
      <c r="E45" s="94">
        <v>42</v>
      </c>
      <c r="F45" s="94">
        <v>30</v>
      </c>
    </row>
    <row r="46" spans="1:6" ht="12.75">
      <c r="A46" s="100" t="s">
        <v>155</v>
      </c>
      <c r="B46" s="94">
        <v>42.67</v>
      </c>
      <c r="C46" s="94">
        <v>57.33</v>
      </c>
      <c r="D46" s="94">
        <v>62</v>
      </c>
      <c r="E46" s="94">
        <v>21</v>
      </c>
      <c r="F46" s="94">
        <v>17</v>
      </c>
    </row>
    <row r="47" spans="1:6" ht="13.5" thickBot="1">
      <c r="A47" s="234" t="s">
        <v>83</v>
      </c>
      <c r="B47" s="235">
        <v>44.46</v>
      </c>
      <c r="C47" s="235">
        <v>55.54</v>
      </c>
      <c r="D47" s="235">
        <v>1802</v>
      </c>
      <c r="E47" s="235">
        <v>450</v>
      </c>
      <c r="F47" s="235">
        <v>278</v>
      </c>
    </row>
    <row r="48" spans="1:9" ht="12.75">
      <c r="A48" s="386" t="s">
        <v>98</v>
      </c>
      <c r="B48" s="386"/>
      <c r="C48" s="386"/>
      <c r="D48" s="386"/>
      <c r="E48" s="386"/>
      <c r="F48" s="386"/>
      <c r="G48" s="386"/>
      <c r="H48" s="386"/>
      <c r="I48" s="386"/>
    </row>
    <row r="49" ht="12.75">
      <c r="A49" s="156" t="s">
        <v>70</v>
      </c>
    </row>
    <row r="52" spans="1:7" ht="12.75">
      <c r="A52" s="95"/>
      <c r="B52" s="103"/>
      <c r="C52" s="95"/>
      <c r="D52" s="95"/>
      <c r="E52" s="95"/>
      <c r="F52" s="95"/>
      <c r="G52" s="8"/>
    </row>
  </sheetData>
  <sheetProtection/>
  <mergeCells count="1">
    <mergeCell ref="A48:I48"/>
  </mergeCells>
  <hyperlinks>
    <hyperlink ref="A49" location="Index!A1" display="Índex"/>
  </hyperlinks>
  <printOptions/>
  <pageMargins left="0.7" right="0.4583333333333333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Layout" zoomScaleSheetLayoutView="100" workbookViewId="0" topLeftCell="A28">
      <selection activeCell="F47" sqref="F47"/>
    </sheetView>
  </sheetViews>
  <sheetFormatPr defaultColWidth="11.421875" defaultRowHeight="15"/>
  <cols>
    <col min="1" max="1" width="6.8515625" style="7" customWidth="1"/>
    <col min="2" max="2" width="21.8515625" style="7" customWidth="1"/>
    <col min="3" max="3" width="5.00390625" style="7" bestFit="1" customWidth="1"/>
    <col min="4" max="4" width="6.7109375" style="7" customWidth="1"/>
    <col min="5" max="5" width="5.00390625" style="7" bestFit="1" customWidth="1"/>
    <col min="6" max="6" width="11.140625" style="7" customWidth="1"/>
    <col min="7" max="7" width="5.421875" style="7" bestFit="1" customWidth="1"/>
    <col min="8" max="8" width="5.8515625" style="7" bestFit="1" customWidth="1"/>
    <col min="9" max="9" width="6.57421875" style="7" bestFit="1" customWidth="1"/>
    <col min="10" max="10" width="8.421875" style="7" customWidth="1"/>
    <col min="11" max="255" width="11.421875" style="7" customWidth="1"/>
    <col min="256" max="16384" width="6.8515625" style="7" customWidth="1"/>
  </cols>
  <sheetData>
    <row r="1" spans="1:9" ht="15.75" customHeight="1">
      <c r="A1" s="21" t="s">
        <v>206</v>
      </c>
      <c r="B1" s="22"/>
      <c r="C1" s="22"/>
      <c r="D1" s="22"/>
      <c r="E1" s="22"/>
      <c r="F1" s="22"/>
      <c r="G1" s="22"/>
      <c r="H1" s="22"/>
      <c r="I1" s="22"/>
    </row>
    <row r="2" ht="15">
      <c r="A2" s="12"/>
    </row>
    <row r="3" ht="15">
      <c r="A3" s="12"/>
    </row>
    <row r="4" ht="15">
      <c r="A4" s="12"/>
    </row>
    <row r="5" ht="15">
      <c r="A5" s="12"/>
    </row>
    <row r="6" ht="15">
      <c r="A6" s="12"/>
    </row>
    <row r="7" ht="15">
      <c r="A7" s="12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5">
      <c r="A13" s="12"/>
    </row>
    <row r="14" ht="15">
      <c r="A14" s="12"/>
    </row>
    <row r="15" ht="15">
      <c r="A15" s="12"/>
    </row>
    <row r="16" ht="15">
      <c r="A16" s="12"/>
    </row>
    <row r="17" ht="15">
      <c r="A17" s="12"/>
    </row>
    <row r="19" ht="12.75">
      <c r="A19" s="28"/>
    </row>
    <row r="20" spans="1:9" ht="24.75" customHeight="1">
      <c r="A20" s="196"/>
      <c r="B20" s="161"/>
      <c r="C20" s="161"/>
      <c r="D20" s="161"/>
      <c r="E20" s="161"/>
      <c r="F20" s="34"/>
      <c r="G20" s="161"/>
      <c r="H20" s="161"/>
      <c r="I20" s="161"/>
    </row>
    <row r="21" spans="1:9" ht="40.5" customHeight="1" thickBot="1">
      <c r="A21" s="216" t="s">
        <v>143</v>
      </c>
      <c r="B21" s="236" t="s">
        <v>107</v>
      </c>
      <c r="C21" s="216" t="s">
        <v>105</v>
      </c>
      <c r="D21" s="216" t="s">
        <v>108</v>
      </c>
      <c r="E21" s="216" t="s">
        <v>119</v>
      </c>
      <c r="F21" s="216" t="s">
        <v>159</v>
      </c>
      <c r="G21" s="216" t="s">
        <v>139</v>
      </c>
      <c r="H21" s="237" t="s">
        <v>131</v>
      </c>
      <c r="I21" s="216" t="s">
        <v>112</v>
      </c>
    </row>
    <row r="22" spans="1:9" ht="12.75">
      <c r="A22" s="85">
        <v>1</v>
      </c>
      <c r="B22" s="104" t="s">
        <v>84</v>
      </c>
      <c r="C22" s="85">
        <v>219</v>
      </c>
      <c r="D22" s="85">
        <v>442</v>
      </c>
      <c r="E22" s="85">
        <v>198</v>
      </c>
      <c r="F22" s="85">
        <v>69</v>
      </c>
      <c r="G22" s="85">
        <v>67</v>
      </c>
      <c r="H22" s="85">
        <v>43</v>
      </c>
      <c r="I22" s="85">
        <v>1038</v>
      </c>
    </row>
    <row r="23" spans="1:9" ht="12.75">
      <c r="A23" s="85">
        <v>2</v>
      </c>
      <c r="B23" s="104" t="s">
        <v>85</v>
      </c>
      <c r="C23" s="85">
        <v>283</v>
      </c>
      <c r="D23" s="85">
        <v>1736</v>
      </c>
      <c r="E23" s="85">
        <v>573</v>
      </c>
      <c r="F23" s="85">
        <v>106</v>
      </c>
      <c r="G23" s="85">
        <v>134</v>
      </c>
      <c r="H23" s="85">
        <v>141</v>
      </c>
      <c r="I23" s="85">
        <v>2832</v>
      </c>
    </row>
    <row r="24" spans="1:9" ht="12.75">
      <c r="A24" s="85">
        <v>3</v>
      </c>
      <c r="B24" s="104" t="s">
        <v>86</v>
      </c>
      <c r="C24" s="85">
        <v>86</v>
      </c>
      <c r="D24" s="85">
        <v>843</v>
      </c>
      <c r="E24" s="85">
        <v>206</v>
      </c>
      <c r="F24" s="85">
        <v>25</v>
      </c>
      <c r="G24" s="85">
        <v>55</v>
      </c>
      <c r="H24" s="85">
        <v>68</v>
      </c>
      <c r="I24" s="85">
        <v>1215</v>
      </c>
    </row>
    <row r="25" spans="1:9" ht="12.75">
      <c r="A25" s="85">
        <v>4</v>
      </c>
      <c r="B25" s="104" t="s">
        <v>87</v>
      </c>
      <c r="C25" s="85">
        <v>143</v>
      </c>
      <c r="D25" s="85">
        <v>779</v>
      </c>
      <c r="E25" s="85">
        <v>333</v>
      </c>
      <c r="F25" s="85">
        <v>59</v>
      </c>
      <c r="G25" s="85">
        <v>85</v>
      </c>
      <c r="H25" s="85">
        <v>94</v>
      </c>
      <c r="I25" s="85">
        <v>1399</v>
      </c>
    </row>
    <row r="26" spans="1:9" ht="13.5" customHeight="1">
      <c r="A26" s="85">
        <v>5</v>
      </c>
      <c r="B26" s="104" t="s">
        <v>147</v>
      </c>
      <c r="C26" s="85">
        <v>287</v>
      </c>
      <c r="D26" s="85">
        <v>847</v>
      </c>
      <c r="E26" s="85">
        <v>372</v>
      </c>
      <c r="F26" s="85">
        <v>79</v>
      </c>
      <c r="G26" s="85">
        <v>98</v>
      </c>
      <c r="H26" s="85">
        <v>97</v>
      </c>
      <c r="I26" s="85">
        <v>1683</v>
      </c>
    </row>
    <row r="27" spans="1:9" ht="12.75">
      <c r="A27" s="85">
        <v>6</v>
      </c>
      <c r="B27" s="104" t="s">
        <v>122</v>
      </c>
      <c r="C27" s="85">
        <v>157</v>
      </c>
      <c r="D27" s="85">
        <v>660</v>
      </c>
      <c r="E27" s="85">
        <v>270</v>
      </c>
      <c r="F27" s="85">
        <v>47</v>
      </c>
      <c r="G27" s="85">
        <v>93</v>
      </c>
      <c r="H27" s="85">
        <v>79</v>
      </c>
      <c r="I27" s="85">
        <v>1227</v>
      </c>
    </row>
    <row r="28" spans="1:9" ht="12.75">
      <c r="A28" s="85">
        <v>7</v>
      </c>
      <c r="B28" s="104" t="s">
        <v>90</v>
      </c>
      <c r="C28" s="85">
        <v>94</v>
      </c>
      <c r="D28" s="85">
        <v>368</v>
      </c>
      <c r="E28" s="85">
        <v>152</v>
      </c>
      <c r="F28" s="85">
        <v>30</v>
      </c>
      <c r="G28" s="85">
        <v>51</v>
      </c>
      <c r="H28" s="85">
        <v>40</v>
      </c>
      <c r="I28" s="85">
        <v>695</v>
      </c>
    </row>
    <row r="29" spans="1:9" ht="12.75">
      <c r="A29" s="85">
        <v>8</v>
      </c>
      <c r="B29" s="104" t="s">
        <v>91</v>
      </c>
      <c r="C29" s="85">
        <v>61</v>
      </c>
      <c r="D29" s="85">
        <v>487</v>
      </c>
      <c r="E29" s="85">
        <v>116</v>
      </c>
      <c r="F29" s="85">
        <v>20</v>
      </c>
      <c r="G29" s="85">
        <v>34</v>
      </c>
      <c r="H29" s="85">
        <v>79</v>
      </c>
      <c r="I29" s="85">
        <v>718</v>
      </c>
    </row>
    <row r="30" spans="1:9" ht="12.75">
      <c r="A30" s="85">
        <v>9</v>
      </c>
      <c r="B30" s="104" t="s">
        <v>92</v>
      </c>
      <c r="C30" s="85">
        <v>41</v>
      </c>
      <c r="D30" s="85">
        <v>384</v>
      </c>
      <c r="E30" s="85">
        <v>90</v>
      </c>
      <c r="F30" s="85">
        <v>34</v>
      </c>
      <c r="G30" s="85">
        <v>32</v>
      </c>
      <c r="H30" s="85">
        <v>25</v>
      </c>
      <c r="I30" s="85">
        <v>581</v>
      </c>
    </row>
    <row r="31" spans="1:9" ht="12.75">
      <c r="A31" s="85">
        <v>10</v>
      </c>
      <c r="B31" s="104" t="s">
        <v>93</v>
      </c>
      <c r="C31" s="85">
        <v>129</v>
      </c>
      <c r="D31" s="85">
        <v>492</v>
      </c>
      <c r="E31" s="85">
        <v>268</v>
      </c>
      <c r="F31" s="85">
        <v>38</v>
      </c>
      <c r="G31" s="85">
        <v>51</v>
      </c>
      <c r="H31" s="85">
        <v>49</v>
      </c>
      <c r="I31" s="85">
        <v>978</v>
      </c>
    </row>
    <row r="32" spans="1:9" ht="12.75">
      <c r="A32" s="85">
        <v>11</v>
      </c>
      <c r="B32" s="104" t="s">
        <v>124</v>
      </c>
      <c r="C32" s="85">
        <v>177</v>
      </c>
      <c r="D32" s="85">
        <v>453</v>
      </c>
      <c r="E32" s="85">
        <v>278</v>
      </c>
      <c r="F32" s="85">
        <v>69</v>
      </c>
      <c r="G32" s="85">
        <v>87</v>
      </c>
      <c r="H32" s="85">
        <v>79</v>
      </c>
      <c r="I32" s="85">
        <v>1064</v>
      </c>
    </row>
    <row r="33" spans="1:9" ht="12.75">
      <c r="A33" s="85">
        <v>12</v>
      </c>
      <c r="B33" s="104" t="s">
        <v>95</v>
      </c>
      <c r="C33" s="85">
        <v>114</v>
      </c>
      <c r="D33" s="85">
        <v>702</v>
      </c>
      <c r="E33" s="85">
        <v>273</v>
      </c>
      <c r="F33" s="85">
        <v>41</v>
      </c>
      <c r="G33" s="85">
        <v>70</v>
      </c>
      <c r="H33" s="85">
        <v>65</v>
      </c>
      <c r="I33" s="85">
        <v>1200</v>
      </c>
    </row>
    <row r="34" spans="1:9" ht="12.75">
      <c r="A34" s="85">
        <v>13</v>
      </c>
      <c r="B34" s="104" t="s">
        <v>129</v>
      </c>
      <c r="C34" s="85">
        <v>45</v>
      </c>
      <c r="D34" s="85">
        <v>312</v>
      </c>
      <c r="E34" s="85">
        <v>167</v>
      </c>
      <c r="F34" s="85">
        <v>15</v>
      </c>
      <c r="G34" s="85">
        <v>34</v>
      </c>
      <c r="H34" s="85">
        <v>20</v>
      </c>
      <c r="I34" s="85">
        <v>573</v>
      </c>
    </row>
    <row r="35" spans="1:9" ht="12.75">
      <c r="A35" s="85"/>
      <c r="B35" s="104"/>
      <c r="C35" s="85"/>
      <c r="D35" s="85"/>
      <c r="E35" s="85"/>
      <c r="F35" s="85"/>
      <c r="G35" s="85"/>
      <c r="H35" s="111"/>
      <c r="I35" s="85"/>
    </row>
    <row r="36" spans="1:9" ht="13.5" thickBot="1">
      <c r="A36" s="238" t="s">
        <v>83</v>
      </c>
      <c r="B36" s="238" t="s">
        <v>140</v>
      </c>
      <c r="C36" s="239">
        <v>1836</v>
      </c>
      <c r="D36" s="239">
        <v>8505</v>
      </c>
      <c r="E36" s="239">
        <v>3296</v>
      </c>
      <c r="F36" s="239">
        <v>632</v>
      </c>
      <c r="G36" s="239">
        <v>891</v>
      </c>
      <c r="H36" s="239">
        <v>879</v>
      </c>
      <c r="I36" s="239">
        <v>15160</v>
      </c>
    </row>
    <row r="37" spans="1:9" ht="12.75">
      <c r="A37" s="386" t="s">
        <v>98</v>
      </c>
      <c r="B37" s="386"/>
      <c r="C37" s="386"/>
      <c r="D37" s="386"/>
      <c r="E37" s="386"/>
      <c r="F37" s="386"/>
      <c r="G37" s="386"/>
      <c r="H37" s="386"/>
      <c r="I37" s="386"/>
    </row>
    <row r="38" ht="12.75">
      <c r="A38" s="156" t="s">
        <v>70</v>
      </c>
    </row>
    <row r="39" ht="15">
      <c r="A39" s="12"/>
    </row>
    <row r="41" spans="8:9" ht="12.75">
      <c r="H41" s="378"/>
      <c r="I41" s="378"/>
    </row>
  </sheetData>
  <sheetProtection/>
  <mergeCells count="2">
    <mergeCell ref="H41:I41"/>
    <mergeCell ref="A37:I37"/>
  </mergeCells>
  <hyperlinks>
    <hyperlink ref="A38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45"/>
  <sheetViews>
    <sheetView showGridLines="0" view="pageLayout" workbookViewId="0" topLeftCell="A31">
      <selection activeCell="H5" sqref="H5"/>
    </sheetView>
  </sheetViews>
  <sheetFormatPr defaultColWidth="11.421875" defaultRowHeight="15"/>
  <cols>
    <col min="1" max="1" width="7.421875" style="7" customWidth="1"/>
    <col min="2" max="2" width="21.28125" style="7" customWidth="1"/>
    <col min="3" max="3" width="6.7109375" style="44" bestFit="1" customWidth="1"/>
    <col min="4" max="4" width="14.421875" style="44" bestFit="1" customWidth="1"/>
    <col min="5" max="5" width="4.7109375" style="44" bestFit="1" customWidth="1"/>
    <col min="6" max="6" width="14.421875" style="44" customWidth="1"/>
    <col min="7" max="7" width="7.00390625" style="44" bestFit="1" customWidth="1"/>
    <col min="8" max="8" width="4.8515625" style="44" bestFit="1" customWidth="1"/>
    <col min="9" max="9" width="6.28125" style="7" customWidth="1"/>
    <col min="10" max="16384" width="11.421875" style="7" customWidth="1"/>
  </cols>
  <sheetData>
    <row r="1" spans="1:8" ht="15">
      <c r="A1" s="21" t="s">
        <v>207</v>
      </c>
      <c r="H1" s="244"/>
    </row>
    <row r="2" spans="1:8" ht="15">
      <c r="A2" s="21"/>
      <c r="H2" s="244"/>
    </row>
    <row r="3" ht="15">
      <c r="A3" s="12"/>
    </row>
    <row r="4" spans="1:3" ht="15">
      <c r="A4" s="12"/>
      <c r="B4" s="248" t="s">
        <v>87</v>
      </c>
      <c r="C4" s="222">
        <v>31</v>
      </c>
    </row>
    <row r="5" spans="1:3" ht="15">
      <c r="A5" s="12"/>
      <c r="B5" s="248" t="s">
        <v>86</v>
      </c>
      <c r="C5" s="222">
        <v>32.8</v>
      </c>
    </row>
    <row r="6" spans="1:3" ht="15">
      <c r="A6" s="12"/>
      <c r="B6" s="248" t="s">
        <v>92</v>
      </c>
      <c r="C6" s="222">
        <v>33.7</v>
      </c>
    </row>
    <row r="7" spans="1:3" ht="15">
      <c r="A7" s="12"/>
      <c r="B7" s="248" t="s">
        <v>85</v>
      </c>
      <c r="C7" s="222">
        <v>34.2</v>
      </c>
    </row>
    <row r="8" spans="1:3" ht="15">
      <c r="A8" s="12"/>
      <c r="B8" s="248" t="s">
        <v>129</v>
      </c>
      <c r="C8" s="222">
        <v>34.2</v>
      </c>
    </row>
    <row r="9" spans="1:3" ht="15">
      <c r="A9" s="12"/>
      <c r="B9" s="248" t="s">
        <v>91</v>
      </c>
      <c r="C9" s="222">
        <v>34.4</v>
      </c>
    </row>
    <row r="10" spans="1:3" ht="15">
      <c r="A10" s="12"/>
      <c r="B10" s="248" t="s">
        <v>122</v>
      </c>
      <c r="C10" s="222">
        <v>35</v>
      </c>
    </row>
    <row r="11" spans="1:3" ht="15">
      <c r="A11" s="12"/>
      <c r="B11" s="248" t="s">
        <v>95</v>
      </c>
      <c r="C11" s="222">
        <v>35.7</v>
      </c>
    </row>
    <row r="12" spans="1:3" ht="15">
      <c r="A12" s="12"/>
      <c r="B12" s="248" t="s">
        <v>84</v>
      </c>
      <c r="C12" s="222">
        <v>37.7</v>
      </c>
    </row>
    <row r="13" spans="1:3" ht="24.75">
      <c r="A13" s="12"/>
      <c r="B13" s="248" t="s">
        <v>147</v>
      </c>
      <c r="C13" s="222">
        <v>37.9</v>
      </c>
    </row>
    <row r="14" spans="1:3" ht="24.75">
      <c r="A14" s="12"/>
      <c r="B14" s="248" t="s">
        <v>124</v>
      </c>
      <c r="C14" s="222">
        <v>38.3</v>
      </c>
    </row>
    <row r="15" spans="1:3" ht="15">
      <c r="A15" s="12"/>
      <c r="B15" s="248" t="s">
        <v>93</v>
      </c>
      <c r="C15" s="222">
        <v>39.2</v>
      </c>
    </row>
    <row r="16" spans="1:3" ht="15">
      <c r="A16" s="12"/>
      <c r="B16" s="248" t="s">
        <v>90</v>
      </c>
      <c r="C16" s="222">
        <v>39.7</v>
      </c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4" spans="6:7" ht="12.75">
      <c r="F24" s="378"/>
      <c r="G24" s="378"/>
    </row>
    <row r="25" spans="6:7" ht="12.75">
      <c r="F25" s="158"/>
      <c r="G25" s="158"/>
    </row>
    <row r="26" spans="1:8" ht="12.75">
      <c r="A26" s="240"/>
      <c r="B26" s="240"/>
      <c r="C26" s="245"/>
      <c r="D26" s="245"/>
      <c r="E26" s="245"/>
      <c r="F26" s="245"/>
      <c r="G26" s="246"/>
      <c r="H26" s="246"/>
    </row>
    <row r="27" spans="1:8" ht="13.5" thickBot="1">
      <c r="A27" s="241" t="s">
        <v>143</v>
      </c>
      <c r="B27" s="242" t="s">
        <v>107</v>
      </c>
      <c r="C27" s="220" t="s">
        <v>113</v>
      </c>
      <c r="D27" s="220" t="s">
        <v>114</v>
      </c>
      <c r="E27" s="220" t="s">
        <v>160</v>
      </c>
      <c r="F27" s="220" t="s">
        <v>161</v>
      </c>
      <c r="G27" s="210" t="s">
        <v>127</v>
      </c>
      <c r="H27" s="210" t="s">
        <v>128</v>
      </c>
    </row>
    <row r="28" spans="1:8" ht="12.75">
      <c r="A28" s="65">
        <v>1</v>
      </c>
      <c r="B28" s="105" t="s">
        <v>84</v>
      </c>
      <c r="C28" s="89">
        <v>2829</v>
      </c>
      <c r="D28" s="89">
        <v>1065</v>
      </c>
      <c r="E28" s="26">
        <v>37.7</v>
      </c>
      <c r="F28" s="26">
        <v>62.35</v>
      </c>
      <c r="G28" s="26">
        <v>20</v>
      </c>
      <c r="H28" s="26">
        <v>7</v>
      </c>
    </row>
    <row r="29" spans="1:8" ht="12.75">
      <c r="A29" s="65">
        <v>2</v>
      </c>
      <c r="B29" s="105" t="s">
        <v>85</v>
      </c>
      <c r="C29" s="89">
        <v>8847</v>
      </c>
      <c r="D29" s="89">
        <v>3026</v>
      </c>
      <c r="E29" s="26">
        <v>34.2</v>
      </c>
      <c r="F29" s="26">
        <v>65.8</v>
      </c>
      <c r="G29" s="26">
        <v>40</v>
      </c>
      <c r="H29" s="26">
        <v>13</v>
      </c>
    </row>
    <row r="30" spans="1:8" ht="12.75">
      <c r="A30" s="65">
        <v>3</v>
      </c>
      <c r="B30" s="105" t="s">
        <v>86</v>
      </c>
      <c r="C30" s="89">
        <v>3986</v>
      </c>
      <c r="D30" s="89">
        <v>1308</v>
      </c>
      <c r="E30" s="26">
        <v>32.8</v>
      </c>
      <c r="F30" s="26">
        <v>67.19</v>
      </c>
      <c r="G30" s="26">
        <v>24</v>
      </c>
      <c r="H30" s="26">
        <v>1</v>
      </c>
    </row>
    <row r="31" spans="1:8" ht="12.75">
      <c r="A31" s="65">
        <v>4</v>
      </c>
      <c r="B31" s="105" t="s">
        <v>87</v>
      </c>
      <c r="C31" s="89">
        <v>4953</v>
      </c>
      <c r="D31" s="89">
        <v>1536</v>
      </c>
      <c r="E31" s="26">
        <v>31</v>
      </c>
      <c r="F31" s="26">
        <v>68.99</v>
      </c>
      <c r="G31" s="26">
        <v>33</v>
      </c>
      <c r="H31" s="26">
        <v>10</v>
      </c>
    </row>
    <row r="32" spans="1:8" ht="24">
      <c r="A32" s="65">
        <v>5</v>
      </c>
      <c r="B32" s="105" t="s">
        <v>147</v>
      </c>
      <c r="C32" s="89">
        <v>4817</v>
      </c>
      <c r="D32" s="89">
        <v>1826</v>
      </c>
      <c r="E32" s="26">
        <v>37.9</v>
      </c>
      <c r="F32" s="26">
        <v>62.09</v>
      </c>
      <c r="G32" s="26">
        <v>36</v>
      </c>
      <c r="H32" s="26">
        <v>10</v>
      </c>
    </row>
    <row r="33" spans="1:8" ht="12.75">
      <c r="A33" s="65">
        <v>6</v>
      </c>
      <c r="B33" s="105" t="s">
        <v>122</v>
      </c>
      <c r="C33" s="89">
        <v>3842</v>
      </c>
      <c r="D33" s="89">
        <v>1345</v>
      </c>
      <c r="E33" s="26">
        <v>35</v>
      </c>
      <c r="F33" s="26">
        <v>64.99</v>
      </c>
      <c r="G33" s="26">
        <v>32</v>
      </c>
      <c r="H33" s="26">
        <v>7</v>
      </c>
    </row>
    <row r="34" spans="1:8" ht="12.75">
      <c r="A34" s="65">
        <v>7</v>
      </c>
      <c r="B34" s="105" t="s">
        <v>90</v>
      </c>
      <c r="C34" s="89">
        <v>1942</v>
      </c>
      <c r="D34" s="26">
        <v>771</v>
      </c>
      <c r="E34" s="26">
        <v>39.7</v>
      </c>
      <c r="F34" s="26">
        <v>60.3</v>
      </c>
      <c r="G34" s="26">
        <v>31</v>
      </c>
      <c r="H34" s="26">
        <v>5</v>
      </c>
    </row>
    <row r="35" spans="1:8" ht="12.75">
      <c r="A35" s="65">
        <v>8</v>
      </c>
      <c r="B35" s="105" t="s">
        <v>91</v>
      </c>
      <c r="C35" s="89">
        <v>2373</v>
      </c>
      <c r="D35" s="26">
        <v>816</v>
      </c>
      <c r="E35" s="26">
        <v>34.4</v>
      </c>
      <c r="F35" s="26">
        <v>65.61</v>
      </c>
      <c r="G35" s="26">
        <v>16</v>
      </c>
      <c r="H35" s="26">
        <v>3</v>
      </c>
    </row>
    <row r="36" spans="1:8" ht="12.75">
      <c r="A36" s="65">
        <v>9</v>
      </c>
      <c r="B36" s="105" t="s">
        <v>92</v>
      </c>
      <c r="C36" s="89">
        <v>1848</v>
      </c>
      <c r="D36" s="26">
        <v>623</v>
      </c>
      <c r="E36" s="26">
        <v>33.7</v>
      </c>
      <c r="F36" s="26">
        <v>66.29</v>
      </c>
      <c r="G36" s="26">
        <v>14</v>
      </c>
      <c r="H36" s="26">
        <v>3</v>
      </c>
    </row>
    <row r="37" spans="1:8" ht="12.75">
      <c r="A37" s="65">
        <v>10</v>
      </c>
      <c r="B37" s="105" t="s">
        <v>93</v>
      </c>
      <c r="C37" s="89">
        <v>2692</v>
      </c>
      <c r="D37" s="89">
        <v>1054</v>
      </c>
      <c r="E37" s="26">
        <v>39.2</v>
      </c>
      <c r="F37" s="26">
        <v>60.85</v>
      </c>
      <c r="G37" s="26">
        <v>26</v>
      </c>
      <c r="H37" s="26">
        <v>1</v>
      </c>
    </row>
    <row r="38" spans="1:8" ht="14.25" customHeight="1">
      <c r="A38" s="65">
        <v>11</v>
      </c>
      <c r="B38" s="105" t="s">
        <v>124</v>
      </c>
      <c r="C38" s="89">
        <v>3093</v>
      </c>
      <c r="D38" s="89">
        <v>1183</v>
      </c>
      <c r="E38" s="26">
        <v>38.3</v>
      </c>
      <c r="F38" s="26">
        <v>61.75</v>
      </c>
      <c r="G38" s="26">
        <v>34</v>
      </c>
      <c r="H38" s="26">
        <v>6</v>
      </c>
    </row>
    <row r="39" spans="1:8" ht="12.75">
      <c r="A39" s="65">
        <v>12</v>
      </c>
      <c r="B39" s="105" t="s">
        <v>95</v>
      </c>
      <c r="C39" s="89">
        <v>3641</v>
      </c>
      <c r="D39" s="89">
        <v>1299</v>
      </c>
      <c r="E39" s="26">
        <v>35.7</v>
      </c>
      <c r="F39" s="26">
        <v>64.32</v>
      </c>
      <c r="G39" s="26">
        <v>31</v>
      </c>
      <c r="H39" s="26">
        <v>3</v>
      </c>
    </row>
    <row r="40" spans="1:8" ht="13.5" customHeight="1">
      <c r="A40" s="65">
        <v>13</v>
      </c>
      <c r="B40" s="105" t="s">
        <v>129</v>
      </c>
      <c r="C40" s="89">
        <v>1794</v>
      </c>
      <c r="D40" s="26">
        <v>614</v>
      </c>
      <c r="E40" s="26">
        <v>34.2</v>
      </c>
      <c r="F40" s="26">
        <v>65.77</v>
      </c>
      <c r="G40" s="26">
        <v>18</v>
      </c>
      <c r="H40" s="26">
        <v>3</v>
      </c>
    </row>
    <row r="41" spans="1:8" ht="13.5" thickBot="1">
      <c r="A41" s="243" t="s">
        <v>83</v>
      </c>
      <c r="B41" s="242" t="s">
        <v>162</v>
      </c>
      <c r="C41" s="219">
        <v>46657</v>
      </c>
      <c r="D41" s="219">
        <v>16466</v>
      </c>
      <c r="E41" s="220">
        <v>35.3</v>
      </c>
      <c r="F41" s="220">
        <v>64.71</v>
      </c>
      <c r="G41" s="220">
        <v>355</v>
      </c>
      <c r="H41" s="220">
        <v>72</v>
      </c>
    </row>
    <row r="42" spans="1:9" ht="12.75">
      <c r="A42" s="386" t="s">
        <v>98</v>
      </c>
      <c r="B42" s="386"/>
      <c r="C42" s="386"/>
      <c r="D42" s="386"/>
      <c r="E42" s="386"/>
      <c r="F42" s="386"/>
      <c r="G42" s="386"/>
      <c r="H42" s="386"/>
      <c r="I42" s="386"/>
    </row>
    <row r="43" spans="1:8" ht="12.75">
      <c r="A43" s="156" t="s">
        <v>70</v>
      </c>
      <c r="B43" s="106"/>
      <c r="C43" s="247"/>
      <c r="D43" s="247"/>
      <c r="E43" s="247"/>
      <c r="F43" s="247"/>
      <c r="G43" s="247"/>
      <c r="H43" s="40"/>
    </row>
    <row r="44" ht="15">
      <c r="A44" s="12"/>
    </row>
    <row r="45" ht="15">
      <c r="A45" s="12"/>
    </row>
  </sheetData>
  <sheetProtection/>
  <mergeCells count="2">
    <mergeCell ref="F24:G24"/>
    <mergeCell ref="A42:I42"/>
  </mergeCells>
  <hyperlinks>
    <hyperlink ref="A43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Layout" workbookViewId="0" topLeftCell="A31">
      <selection activeCell="I15" sqref="I15"/>
    </sheetView>
  </sheetViews>
  <sheetFormatPr defaultColWidth="11.421875" defaultRowHeight="15"/>
  <cols>
    <col min="1" max="1" width="23.421875" style="7" customWidth="1"/>
    <col min="2" max="2" width="5.57421875" style="7" bestFit="1" customWidth="1"/>
    <col min="3" max="3" width="10.57421875" style="7" bestFit="1" customWidth="1"/>
    <col min="4" max="4" width="5.57421875" style="7" bestFit="1" customWidth="1"/>
    <col min="5" max="5" width="4.7109375" style="7" bestFit="1" customWidth="1"/>
    <col min="6" max="6" width="9.00390625" style="7" bestFit="1" customWidth="1"/>
    <col min="7" max="7" width="6.140625" style="7" bestFit="1" customWidth="1"/>
    <col min="8" max="8" width="7.140625" style="7" bestFit="1" customWidth="1"/>
    <col min="9" max="9" width="6.8515625" style="7" customWidth="1"/>
    <col min="10" max="10" width="7.57421875" style="7" customWidth="1"/>
    <col min="11" max="16384" width="11.421875" style="7" customWidth="1"/>
  </cols>
  <sheetData>
    <row r="1" spans="1:10" ht="15">
      <c r="A1" s="21" t="s">
        <v>208</v>
      </c>
      <c r="B1" s="51"/>
      <c r="C1" s="21"/>
      <c r="D1" s="21"/>
      <c r="E1" s="21"/>
      <c r="F1" s="21"/>
      <c r="G1" s="21"/>
      <c r="H1" s="21"/>
      <c r="J1" s="23"/>
    </row>
    <row r="2" spans="1:10" ht="15">
      <c r="A2" s="21"/>
      <c r="B2" s="51"/>
      <c r="C2" s="21"/>
      <c r="D2" s="21"/>
      <c r="E2" s="21"/>
      <c r="F2" s="21"/>
      <c r="G2" s="21"/>
      <c r="H2" s="21"/>
      <c r="J2" s="23"/>
    </row>
    <row r="3" spans="1:10" ht="15">
      <c r="A3" s="21"/>
      <c r="B3" s="51"/>
      <c r="C3" s="21"/>
      <c r="D3" s="21"/>
      <c r="E3" s="21"/>
      <c r="F3" s="21"/>
      <c r="G3" s="21"/>
      <c r="H3" s="21"/>
      <c r="J3" s="23"/>
    </row>
    <row r="4" spans="1:10" ht="15">
      <c r="A4" s="21"/>
      <c r="B4" s="51"/>
      <c r="C4" s="21"/>
      <c r="D4" s="21"/>
      <c r="E4" s="21"/>
      <c r="F4" s="21"/>
      <c r="G4" s="21"/>
      <c r="H4" s="21"/>
      <c r="J4" s="23"/>
    </row>
    <row r="5" spans="1:10" ht="15">
      <c r="A5" s="21"/>
      <c r="B5" s="51"/>
      <c r="C5" s="21"/>
      <c r="D5" s="21"/>
      <c r="E5" s="21"/>
      <c r="F5" s="21"/>
      <c r="G5" s="21"/>
      <c r="H5" s="21"/>
      <c r="J5" s="23"/>
    </row>
    <row r="6" spans="1:10" ht="15">
      <c r="A6" s="21"/>
      <c r="B6" s="51"/>
      <c r="C6" s="21"/>
      <c r="D6" s="21"/>
      <c r="E6" s="21"/>
      <c r="F6" s="21"/>
      <c r="G6" s="21"/>
      <c r="H6" s="21"/>
      <c r="J6" s="23"/>
    </row>
    <row r="7" spans="1:10" ht="15">
      <c r="A7" s="21"/>
      <c r="B7" s="51"/>
      <c r="C7" s="21"/>
      <c r="D7" s="21"/>
      <c r="E7" s="21"/>
      <c r="F7" s="21"/>
      <c r="G7" s="21"/>
      <c r="H7" s="21"/>
      <c r="J7" s="23"/>
    </row>
    <row r="8" spans="1:10" ht="15">
      <c r="A8" s="21"/>
      <c r="B8" s="51"/>
      <c r="C8" s="21"/>
      <c r="D8" s="21"/>
      <c r="E8" s="21"/>
      <c r="F8" s="21"/>
      <c r="G8" s="21"/>
      <c r="H8" s="21"/>
      <c r="J8" s="23"/>
    </row>
    <row r="9" spans="1:10" ht="15">
      <c r="A9" s="21"/>
      <c r="B9" s="51"/>
      <c r="C9" s="21"/>
      <c r="D9" s="21"/>
      <c r="E9" s="21"/>
      <c r="F9" s="21"/>
      <c r="G9" s="21"/>
      <c r="H9" s="21"/>
      <c r="J9" s="23"/>
    </row>
    <row r="10" spans="1:10" ht="15">
      <c r="A10" s="21"/>
      <c r="B10" s="51"/>
      <c r="C10" s="21"/>
      <c r="D10" s="21"/>
      <c r="E10" s="21"/>
      <c r="F10" s="21"/>
      <c r="G10" s="21"/>
      <c r="H10" s="21"/>
      <c r="J10" s="23"/>
    </row>
    <row r="11" spans="1:10" ht="15">
      <c r="A11" s="21"/>
      <c r="B11" s="51"/>
      <c r="C11" s="21"/>
      <c r="D11" s="21"/>
      <c r="E11" s="21"/>
      <c r="F11" s="21"/>
      <c r="G11" s="21"/>
      <c r="H11" s="21"/>
      <c r="J11" s="23"/>
    </row>
    <row r="12" spans="1:10" ht="15">
      <c r="A12" s="21"/>
      <c r="B12" s="51"/>
      <c r="C12" s="21"/>
      <c r="D12" s="21"/>
      <c r="E12" s="21"/>
      <c r="F12" s="21"/>
      <c r="G12" s="21"/>
      <c r="H12" s="21"/>
      <c r="J12" s="23"/>
    </row>
    <row r="13" spans="1:10" ht="15">
      <c r="A13" s="21"/>
      <c r="B13" s="51"/>
      <c r="C13" s="21"/>
      <c r="D13" s="21"/>
      <c r="E13" s="21"/>
      <c r="F13" s="21"/>
      <c r="G13" s="21"/>
      <c r="H13" s="21"/>
      <c r="J13" s="23"/>
    </row>
    <row r="14" spans="1:10" ht="15">
      <c r="A14" s="21"/>
      <c r="B14" s="51"/>
      <c r="C14" s="21"/>
      <c r="D14" s="21"/>
      <c r="E14" s="21"/>
      <c r="F14" s="21"/>
      <c r="G14" s="21"/>
      <c r="H14" s="21"/>
      <c r="J14" s="23"/>
    </row>
    <row r="15" spans="1:10" ht="15">
      <c r="A15" s="21"/>
      <c r="B15" s="51"/>
      <c r="C15" s="21"/>
      <c r="D15" s="21"/>
      <c r="E15" s="21"/>
      <c r="F15" s="21"/>
      <c r="G15" s="21"/>
      <c r="H15" s="21"/>
      <c r="J15" s="23"/>
    </row>
    <row r="16" spans="1:10" ht="15">
      <c r="A16" s="21"/>
      <c r="B16" s="51"/>
      <c r="C16" s="21"/>
      <c r="D16" s="21"/>
      <c r="E16" s="21"/>
      <c r="F16" s="21"/>
      <c r="G16" s="21"/>
      <c r="H16" s="21"/>
      <c r="J16" s="23"/>
    </row>
    <row r="17" spans="1:10" ht="15">
      <c r="A17" s="21"/>
      <c r="B17" s="51"/>
      <c r="C17" s="21"/>
      <c r="D17" s="21"/>
      <c r="E17" s="21"/>
      <c r="F17" s="21"/>
      <c r="G17" s="21"/>
      <c r="H17" s="21"/>
      <c r="J17" s="23"/>
    </row>
    <row r="18" spans="1:10" ht="15">
      <c r="A18" s="21"/>
      <c r="B18" s="51"/>
      <c r="C18" s="21"/>
      <c r="D18" s="21"/>
      <c r="E18" s="21"/>
      <c r="F18" s="21"/>
      <c r="G18" s="21"/>
      <c r="H18" s="21"/>
      <c r="J18" s="23"/>
    </row>
    <row r="19" spans="1:10" ht="15">
      <c r="A19" s="21"/>
      <c r="B19" s="51"/>
      <c r="C19" s="21"/>
      <c r="D19" s="21"/>
      <c r="E19" s="21"/>
      <c r="F19" s="21"/>
      <c r="G19" s="21"/>
      <c r="H19" s="21"/>
      <c r="J19" s="23"/>
    </row>
    <row r="20" spans="1:10" ht="15">
      <c r="A20" s="21"/>
      <c r="B20" s="51"/>
      <c r="C20" s="21"/>
      <c r="D20" s="21"/>
      <c r="E20" s="21"/>
      <c r="F20" s="21"/>
      <c r="G20" s="21"/>
      <c r="H20" s="21"/>
      <c r="J20" s="23"/>
    </row>
    <row r="21" spans="1:10" ht="15">
      <c r="A21" s="21"/>
      <c r="B21" s="51"/>
      <c r="C21" s="21"/>
      <c r="D21" s="21"/>
      <c r="E21" s="21"/>
      <c r="F21" s="21"/>
      <c r="G21" s="21"/>
      <c r="H21" s="21"/>
      <c r="J21" s="23"/>
    </row>
    <row r="22" spans="1:10" ht="15">
      <c r="A22" s="21"/>
      <c r="B22" s="51"/>
      <c r="C22" s="21"/>
      <c r="D22" s="21"/>
      <c r="E22" s="21"/>
      <c r="F22" s="21"/>
      <c r="G22" s="21"/>
      <c r="H22" s="21"/>
      <c r="J22" s="23"/>
    </row>
    <row r="23" spans="1:9" ht="12.75">
      <c r="A23" s="246"/>
      <c r="B23" s="157"/>
      <c r="C23" s="157"/>
      <c r="D23" s="157"/>
      <c r="E23" s="157"/>
      <c r="F23" s="157"/>
      <c r="G23" s="157"/>
      <c r="H23" s="157"/>
      <c r="I23" s="18"/>
    </row>
    <row r="24" spans="1:9" ht="13.5" thickBot="1">
      <c r="A24" s="218" t="s">
        <v>107</v>
      </c>
      <c r="B24" s="208" t="s">
        <v>105</v>
      </c>
      <c r="C24" s="208" t="s">
        <v>108</v>
      </c>
      <c r="D24" s="208" t="s">
        <v>119</v>
      </c>
      <c r="E24" s="208" t="s">
        <v>74</v>
      </c>
      <c r="F24" s="208" t="s">
        <v>75</v>
      </c>
      <c r="G24" s="208" t="s">
        <v>131</v>
      </c>
      <c r="H24" s="208" t="s">
        <v>163</v>
      </c>
      <c r="I24" s="47"/>
    </row>
    <row r="25" spans="1:8" ht="12.75">
      <c r="A25" s="48"/>
      <c r="B25" s="34"/>
      <c r="C25" s="34"/>
      <c r="D25" s="34"/>
      <c r="E25" s="34"/>
      <c r="F25" s="34"/>
      <c r="G25" s="34"/>
      <c r="H25" s="34"/>
    </row>
    <row r="26" spans="1:8" ht="12.75">
      <c r="A26" s="105" t="s">
        <v>84</v>
      </c>
      <c r="B26" s="36">
        <v>139</v>
      </c>
      <c r="C26" s="36">
        <v>535</v>
      </c>
      <c r="D26" s="36">
        <v>186</v>
      </c>
      <c r="E26" s="36">
        <v>105</v>
      </c>
      <c r="F26" s="36">
        <v>73</v>
      </c>
      <c r="G26" s="36">
        <v>16</v>
      </c>
      <c r="H26" s="76">
        <v>1054</v>
      </c>
    </row>
    <row r="27" spans="1:8" ht="12.75">
      <c r="A27" s="105" t="s">
        <v>85</v>
      </c>
      <c r="B27" s="36">
        <v>220</v>
      </c>
      <c r="C27" s="76">
        <v>1965</v>
      </c>
      <c r="D27" s="36">
        <v>526</v>
      </c>
      <c r="E27" s="36">
        <v>168</v>
      </c>
      <c r="F27" s="36">
        <v>201</v>
      </c>
      <c r="G27" s="36">
        <v>84</v>
      </c>
      <c r="H27" s="76">
        <v>3164</v>
      </c>
    </row>
    <row r="28" spans="1:8" ht="12.75">
      <c r="A28" s="105" t="s">
        <v>86</v>
      </c>
      <c r="B28" s="36">
        <v>32</v>
      </c>
      <c r="C28" s="36">
        <v>952</v>
      </c>
      <c r="D28" s="36">
        <v>198</v>
      </c>
      <c r="E28" s="36">
        <v>26</v>
      </c>
      <c r="F28" s="36">
        <v>97</v>
      </c>
      <c r="G28" s="36">
        <v>24</v>
      </c>
      <c r="H28" s="76">
        <v>1329</v>
      </c>
    </row>
    <row r="29" spans="1:8" ht="12.75">
      <c r="A29" s="105" t="s">
        <v>87</v>
      </c>
      <c r="B29" s="36">
        <v>75</v>
      </c>
      <c r="C29" s="36">
        <v>886</v>
      </c>
      <c r="D29" s="36">
        <v>281</v>
      </c>
      <c r="E29" s="36">
        <v>78</v>
      </c>
      <c r="F29" s="36">
        <v>94</v>
      </c>
      <c r="G29" s="36">
        <v>30</v>
      </c>
      <c r="H29" s="76">
        <v>1444</v>
      </c>
    </row>
    <row r="30" spans="1:8" ht="12.75">
      <c r="A30" s="105" t="s">
        <v>147</v>
      </c>
      <c r="B30" s="36">
        <v>183</v>
      </c>
      <c r="C30" s="36">
        <v>942</v>
      </c>
      <c r="D30" s="36">
        <v>347</v>
      </c>
      <c r="E30" s="36">
        <v>107</v>
      </c>
      <c r="F30" s="36">
        <v>137</v>
      </c>
      <c r="G30" s="36">
        <v>34</v>
      </c>
      <c r="H30" s="76">
        <v>1750</v>
      </c>
    </row>
    <row r="31" spans="1:8" ht="12.75">
      <c r="A31" s="105" t="s">
        <v>122</v>
      </c>
      <c r="B31" s="36">
        <v>116</v>
      </c>
      <c r="C31" s="36">
        <v>523</v>
      </c>
      <c r="D31" s="36">
        <v>186</v>
      </c>
      <c r="E31" s="36">
        <v>39</v>
      </c>
      <c r="F31" s="36">
        <v>62</v>
      </c>
      <c r="G31" s="36">
        <v>20</v>
      </c>
      <c r="H31" s="36">
        <v>946</v>
      </c>
    </row>
    <row r="32" spans="1:8" ht="12.75">
      <c r="A32" s="105" t="s">
        <v>90</v>
      </c>
      <c r="B32" s="36">
        <v>67</v>
      </c>
      <c r="C32" s="36">
        <v>399</v>
      </c>
      <c r="D32" s="36">
        <v>115</v>
      </c>
      <c r="E32" s="36">
        <v>46</v>
      </c>
      <c r="F32" s="36">
        <v>66</v>
      </c>
      <c r="G32" s="36">
        <v>16</v>
      </c>
      <c r="H32" s="36">
        <v>709</v>
      </c>
    </row>
    <row r="33" spans="1:8" ht="12.75">
      <c r="A33" s="105" t="s">
        <v>91</v>
      </c>
      <c r="B33" s="36">
        <v>29</v>
      </c>
      <c r="C33" s="36">
        <v>557</v>
      </c>
      <c r="D33" s="36">
        <v>161</v>
      </c>
      <c r="E33" s="36">
        <v>42</v>
      </c>
      <c r="F33" s="36">
        <v>57</v>
      </c>
      <c r="G33" s="36">
        <v>35</v>
      </c>
      <c r="H33" s="36">
        <v>881</v>
      </c>
    </row>
    <row r="34" spans="1:8" ht="12.75">
      <c r="A34" s="105" t="s">
        <v>92</v>
      </c>
      <c r="B34" s="36">
        <v>22</v>
      </c>
      <c r="C34" s="36">
        <v>471</v>
      </c>
      <c r="D34" s="36">
        <v>80</v>
      </c>
      <c r="E34" s="36">
        <v>26</v>
      </c>
      <c r="F34" s="36">
        <v>47</v>
      </c>
      <c r="G34" s="36">
        <v>8</v>
      </c>
      <c r="H34" s="36">
        <v>654</v>
      </c>
    </row>
    <row r="35" spans="1:8" ht="12.75">
      <c r="A35" s="105" t="s">
        <v>93</v>
      </c>
      <c r="B35" s="36">
        <v>62</v>
      </c>
      <c r="C35" s="36">
        <v>573</v>
      </c>
      <c r="D35" s="36">
        <v>260</v>
      </c>
      <c r="E35" s="36">
        <v>41</v>
      </c>
      <c r="F35" s="36">
        <v>66</v>
      </c>
      <c r="G35" s="36">
        <v>17</v>
      </c>
      <c r="H35" s="76">
        <v>1019</v>
      </c>
    </row>
    <row r="36" spans="1:8" ht="12.75">
      <c r="A36" s="105" t="s">
        <v>124</v>
      </c>
      <c r="B36" s="36">
        <v>89</v>
      </c>
      <c r="C36" s="36">
        <v>533</v>
      </c>
      <c r="D36" s="36">
        <v>213</v>
      </c>
      <c r="E36" s="36">
        <v>83</v>
      </c>
      <c r="F36" s="36">
        <v>72</v>
      </c>
      <c r="G36" s="36">
        <v>26</v>
      </c>
      <c r="H36" s="76">
        <v>1016</v>
      </c>
    </row>
    <row r="37" spans="1:8" ht="12.75">
      <c r="A37" s="105" t="s">
        <v>95</v>
      </c>
      <c r="B37" s="36">
        <v>59</v>
      </c>
      <c r="C37" s="36">
        <v>776</v>
      </c>
      <c r="D37" s="36">
        <v>231</v>
      </c>
      <c r="E37" s="36">
        <v>50</v>
      </c>
      <c r="F37" s="36">
        <v>50</v>
      </c>
      <c r="G37" s="36">
        <v>77</v>
      </c>
      <c r="H37" s="76">
        <v>1243</v>
      </c>
    </row>
    <row r="38" spans="1:8" ht="12.75">
      <c r="A38" s="105" t="s">
        <v>129</v>
      </c>
      <c r="B38" s="36">
        <v>36</v>
      </c>
      <c r="C38" s="36">
        <v>367</v>
      </c>
      <c r="D38" s="36">
        <v>165</v>
      </c>
      <c r="E38" s="36">
        <v>17</v>
      </c>
      <c r="F38" s="36">
        <v>36</v>
      </c>
      <c r="G38" s="36">
        <v>14</v>
      </c>
      <c r="H38" s="36">
        <v>635</v>
      </c>
    </row>
    <row r="39" spans="1:8" ht="12.75">
      <c r="A39" s="116"/>
      <c r="B39" s="36"/>
      <c r="C39" s="36"/>
      <c r="D39" s="36"/>
      <c r="E39" s="36"/>
      <c r="F39" s="36"/>
      <c r="G39" s="36"/>
      <c r="H39" s="36"/>
    </row>
    <row r="40" spans="1:9" ht="13.5" thickBot="1">
      <c r="A40" s="228" t="s">
        <v>140</v>
      </c>
      <c r="B40" s="224">
        <v>1129</v>
      </c>
      <c r="C40" s="224">
        <v>9479</v>
      </c>
      <c r="D40" s="224">
        <v>2949</v>
      </c>
      <c r="E40" s="208">
        <v>828</v>
      </c>
      <c r="F40" s="224">
        <v>1058</v>
      </c>
      <c r="G40" s="208">
        <v>401</v>
      </c>
      <c r="H40" s="224">
        <v>15844</v>
      </c>
      <c r="I40" s="47"/>
    </row>
    <row r="41" spans="1:9" ht="12.75">
      <c r="A41" s="386" t="s">
        <v>98</v>
      </c>
      <c r="B41" s="386"/>
      <c r="C41" s="386"/>
      <c r="D41" s="386"/>
      <c r="E41" s="386"/>
      <c r="F41" s="386"/>
      <c r="G41" s="386"/>
      <c r="H41" s="386"/>
      <c r="I41" s="386"/>
    </row>
    <row r="42" ht="12.75">
      <c r="A42" s="156" t="s">
        <v>70</v>
      </c>
    </row>
    <row r="43" spans="8:9" ht="12.75">
      <c r="H43" s="378"/>
      <c r="I43" s="378"/>
    </row>
  </sheetData>
  <sheetProtection/>
  <mergeCells count="2">
    <mergeCell ref="A41:I41"/>
    <mergeCell ref="H43:I43"/>
  </mergeCells>
  <hyperlinks>
    <hyperlink ref="A42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Layout" workbookViewId="0" topLeftCell="A1">
      <selection activeCell="F4" sqref="F4"/>
    </sheetView>
  </sheetViews>
  <sheetFormatPr defaultColWidth="11.421875" defaultRowHeight="15"/>
  <cols>
    <col min="1" max="1" width="23.140625" style="7" customWidth="1"/>
    <col min="2" max="2" width="6.57421875" style="7" bestFit="1" customWidth="1"/>
    <col min="3" max="3" width="13.7109375" style="7" bestFit="1" customWidth="1"/>
    <col min="4" max="4" width="9.00390625" style="7" customWidth="1"/>
    <col min="5" max="5" width="8.57421875" style="7" bestFit="1" customWidth="1"/>
    <col min="6" max="6" width="14.28125" style="7" customWidth="1"/>
    <col min="7" max="7" width="8.421875" style="7" customWidth="1"/>
    <col min="8" max="8" width="2.8515625" style="7" customWidth="1"/>
    <col min="9" max="16384" width="11.421875" style="7" customWidth="1"/>
  </cols>
  <sheetData>
    <row r="1" spans="1:7" ht="15">
      <c r="A1" s="21" t="s">
        <v>209</v>
      </c>
      <c r="G1" s="23"/>
    </row>
    <row r="2" spans="1:7" ht="15">
      <c r="A2" s="21"/>
      <c r="G2" s="23"/>
    </row>
    <row r="3" spans="1:7" ht="12.75">
      <c r="A3" s="221" t="s">
        <v>87</v>
      </c>
      <c r="B3" s="222">
        <v>29.71</v>
      </c>
      <c r="G3" s="23"/>
    </row>
    <row r="4" spans="1:7" ht="12.75">
      <c r="A4" s="221" t="s">
        <v>122</v>
      </c>
      <c r="B4" s="222">
        <v>32.56</v>
      </c>
      <c r="G4" s="23"/>
    </row>
    <row r="5" spans="1:7" ht="12.75">
      <c r="A5" s="221" t="s">
        <v>86</v>
      </c>
      <c r="B5" s="222">
        <v>32.62</v>
      </c>
      <c r="G5" s="23"/>
    </row>
    <row r="6" spans="1:7" ht="12.75">
      <c r="A6" s="221" t="s">
        <v>92</v>
      </c>
      <c r="B6" s="222">
        <v>32.97</v>
      </c>
      <c r="G6" s="23"/>
    </row>
    <row r="7" spans="1:7" ht="12.75">
      <c r="A7" s="221" t="s">
        <v>85</v>
      </c>
      <c r="B7" s="222">
        <v>34.03</v>
      </c>
      <c r="G7" s="23"/>
    </row>
    <row r="8" spans="1:7" ht="12.75">
      <c r="A8" s="221" t="s">
        <v>91</v>
      </c>
      <c r="B8" s="222">
        <v>34.33</v>
      </c>
      <c r="G8" s="23"/>
    </row>
    <row r="9" spans="1:7" ht="12.75">
      <c r="A9" s="221" t="s">
        <v>95</v>
      </c>
      <c r="B9" s="222">
        <v>34.81</v>
      </c>
      <c r="G9" s="23"/>
    </row>
    <row r="10" spans="1:7" ht="12.75">
      <c r="A10" s="221" t="s">
        <v>84</v>
      </c>
      <c r="B10" s="222">
        <v>35.02</v>
      </c>
      <c r="G10" s="23"/>
    </row>
    <row r="11" spans="1:7" ht="12.75">
      <c r="A11" s="221" t="s">
        <v>124</v>
      </c>
      <c r="B11" s="222">
        <v>35.29</v>
      </c>
      <c r="G11" s="23"/>
    </row>
    <row r="12" spans="1:7" ht="12.75">
      <c r="A12" s="221" t="s">
        <v>129</v>
      </c>
      <c r="B12" s="222">
        <v>35.93</v>
      </c>
      <c r="G12" s="23"/>
    </row>
    <row r="13" spans="1:7" ht="12.75">
      <c r="A13" s="221" t="s">
        <v>147</v>
      </c>
      <c r="B13" s="222">
        <v>36.34</v>
      </c>
      <c r="G13" s="23"/>
    </row>
    <row r="14" spans="1:7" ht="12.75">
      <c r="A14" s="221" t="s">
        <v>93</v>
      </c>
      <c r="B14" s="222">
        <v>36.5</v>
      </c>
      <c r="G14" s="23"/>
    </row>
    <row r="15" spans="1:7" ht="12.75">
      <c r="A15" s="221" t="s">
        <v>90</v>
      </c>
      <c r="B15" s="222">
        <v>37.32</v>
      </c>
      <c r="G15" s="23"/>
    </row>
    <row r="16" spans="1:7" ht="15">
      <c r="A16" s="21"/>
      <c r="G16" s="23"/>
    </row>
    <row r="17" spans="1:7" ht="15">
      <c r="A17" s="21"/>
      <c r="G17" s="23"/>
    </row>
    <row r="18" spans="1:7" ht="15">
      <c r="A18" s="21"/>
      <c r="G18" s="23"/>
    </row>
    <row r="19" spans="1:7" ht="15">
      <c r="A19" s="21"/>
      <c r="G19" s="23"/>
    </row>
    <row r="20" spans="1:7" ht="15">
      <c r="A20" s="21"/>
      <c r="G20" s="23"/>
    </row>
    <row r="21" spans="1:7" ht="15">
      <c r="A21" s="21"/>
      <c r="G21" s="23"/>
    </row>
    <row r="22" spans="1:7" ht="14.25">
      <c r="A22" s="249"/>
      <c r="B22" s="157"/>
      <c r="C22" s="157"/>
      <c r="D22" s="157"/>
      <c r="E22" s="157"/>
      <c r="F22" s="157"/>
      <c r="G22" s="18"/>
    </row>
    <row r="23" spans="1:7" ht="33" customHeight="1" thickBot="1">
      <c r="A23" s="218" t="s">
        <v>107</v>
      </c>
      <c r="B23" s="208" t="s">
        <v>113</v>
      </c>
      <c r="C23" s="216" t="s">
        <v>136</v>
      </c>
      <c r="D23" s="208" t="s">
        <v>164</v>
      </c>
      <c r="E23" s="208" t="s">
        <v>145</v>
      </c>
      <c r="F23" s="216" t="s">
        <v>165</v>
      </c>
      <c r="G23" s="47"/>
    </row>
    <row r="24" spans="1:6" ht="12.75">
      <c r="A24" s="48"/>
      <c r="B24" s="34"/>
      <c r="C24" s="34"/>
      <c r="D24" s="34"/>
      <c r="E24" s="34"/>
      <c r="F24" s="34"/>
    </row>
    <row r="25" spans="1:6" ht="12.75">
      <c r="A25" s="91" t="s">
        <v>84</v>
      </c>
      <c r="B25" s="76">
        <v>3041</v>
      </c>
      <c r="C25" s="76">
        <v>1054</v>
      </c>
      <c r="D25" s="36">
        <v>3</v>
      </c>
      <c r="E25" s="36">
        <v>8</v>
      </c>
      <c r="F25" s="36">
        <v>35.02</v>
      </c>
    </row>
    <row r="26" spans="1:6" ht="12.75">
      <c r="A26" s="91" t="s">
        <v>85</v>
      </c>
      <c r="B26" s="76">
        <v>9341</v>
      </c>
      <c r="C26" s="76">
        <v>3164</v>
      </c>
      <c r="D26" s="36">
        <v>3</v>
      </c>
      <c r="E26" s="36">
        <v>12</v>
      </c>
      <c r="F26" s="36">
        <v>34.03</v>
      </c>
    </row>
    <row r="27" spans="1:6" ht="12.75">
      <c r="A27" s="91" t="s">
        <v>86</v>
      </c>
      <c r="B27" s="76">
        <v>4096</v>
      </c>
      <c r="C27" s="76">
        <v>1329</v>
      </c>
      <c r="D27" s="36">
        <v>4</v>
      </c>
      <c r="E27" s="36">
        <v>3</v>
      </c>
      <c r="F27" s="36">
        <v>32.62</v>
      </c>
    </row>
    <row r="28" spans="1:6" ht="12.75">
      <c r="A28" s="91" t="s">
        <v>87</v>
      </c>
      <c r="B28" s="76">
        <v>4907</v>
      </c>
      <c r="C28" s="76">
        <v>1444</v>
      </c>
      <c r="D28" s="36">
        <v>3</v>
      </c>
      <c r="E28" s="36">
        <v>11</v>
      </c>
      <c r="F28" s="36">
        <v>29.71</v>
      </c>
    </row>
    <row r="29" spans="1:6" ht="12.75">
      <c r="A29" s="91" t="s">
        <v>147</v>
      </c>
      <c r="B29" s="76">
        <v>4843</v>
      </c>
      <c r="C29" s="76">
        <v>1750</v>
      </c>
      <c r="D29" s="36">
        <v>4</v>
      </c>
      <c r="E29" s="36">
        <v>6</v>
      </c>
      <c r="F29" s="36">
        <v>36.34</v>
      </c>
    </row>
    <row r="30" spans="1:6" ht="12.75">
      <c r="A30" s="91" t="s">
        <v>122</v>
      </c>
      <c r="B30" s="76">
        <v>2930</v>
      </c>
      <c r="C30" s="36">
        <v>946</v>
      </c>
      <c r="D30" s="36">
        <v>2</v>
      </c>
      <c r="E30" s="36">
        <v>6</v>
      </c>
      <c r="F30" s="36">
        <v>32.56</v>
      </c>
    </row>
    <row r="31" spans="1:6" ht="12.75">
      <c r="A31" s="91" t="s">
        <v>90</v>
      </c>
      <c r="B31" s="76">
        <v>1913</v>
      </c>
      <c r="C31" s="36">
        <v>709</v>
      </c>
      <c r="D31" s="36">
        <v>2</v>
      </c>
      <c r="E31" s="36">
        <v>3</v>
      </c>
      <c r="F31" s="36">
        <v>37.32</v>
      </c>
    </row>
    <row r="32" spans="1:6" ht="12.75">
      <c r="A32" s="91" t="s">
        <v>91</v>
      </c>
      <c r="B32" s="76">
        <v>2587</v>
      </c>
      <c r="C32" s="36">
        <v>881</v>
      </c>
      <c r="D32" s="36">
        <v>3</v>
      </c>
      <c r="E32" s="36">
        <v>4</v>
      </c>
      <c r="F32" s="36">
        <v>34.33</v>
      </c>
    </row>
    <row r="33" spans="1:6" ht="12.75">
      <c r="A33" s="91" t="s">
        <v>92</v>
      </c>
      <c r="B33" s="76">
        <v>1993</v>
      </c>
      <c r="C33" s="36">
        <v>654</v>
      </c>
      <c r="D33" s="36">
        <v>1</v>
      </c>
      <c r="E33" s="36">
        <v>2</v>
      </c>
      <c r="F33" s="36">
        <v>32.97</v>
      </c>
    </row>
    <row r="34" spans="1:6" ht="12.75">
      <c r="A34" s="91" t="s">
        <v>93</v>
      </c>
      <c r="B34" s="76">
        <v>2808</v>
      </c>
      <c r="C34" s="76">
        <v>1019</v>
      </c>
      <c r="D34" s="36">
        <v>1</v>
      </c>
      <c r="E34" s="36">
        <v>5</v>
      </c>
      <c r="F34" s="36">
        <v>36.5</v>
      </c>
    </row>
    <row r="35" spans="1:6" ht="12.75">
      <c r="A35" s="91" t="s">
        <v>124</v>
      </c>
      <c r="B35" s="76">
        <v>2890</v>
      </c>
      <c r="C35" s="76">
        <v>1016</v>
      </c>
      <c r="D35" s="36">
        <v>0</v>
      </c>
      <c r="E35" s="36">
        <v>4</v>
      </c>
      <c r="F35" s="36">
        <v>35.29</v>
      </c>
    </row>
    <row r="36" spans="1:6" ht="12.75">
      <c r="A36" s="91" t="s">
        <v>95</v>
      </c>
      <c r="B36" s="76">
        <v>3620</v>
      </c>
      <c r="C36" s="76">
        <v>1243</v>
      </c>
      <c r="D36" s="36">
        <v>7</v>
      </c>
      <c r="E36" s="36">
        <v>10</v>
      </c>
      <c r="F36" s="36">
        <v>34.81</v>
      </c>
    </row>
    <row r="37" spans="1:6" ht="12.75">
      <c r="A37" s="91" t="s">
        <v>129</v>
      </c>
      <c r="B37" s="76">
        <v>1787</v>
      </c>
      <c r="C37" s="36">
        <v>635</v>
      </c>
      <c r="D37" s="36">
        <v>2</v>
      </c>
      <c r="E37" s="36">
        <v>5</v>
      </c>
      <c r="F37" s="36">
        <v>35.93</v>
      </c>
    </row>
    <row r="38" spans="1:6" ht="12.75">
      <c r="A38" s="116"/>
      <c r="B38" s="116"/>
      <c r="C38" s="116"/>
      <c r="D38" s="116"/>
      <c r="E38" s="116"/>
      <c r="F38" s="116"/>
    </row>
    <row r="39" spans="1:6" ht="13.5" thickBot="1">
      <c r="A39" s="250" t="s">
        <v>140</v>
      </c>
      <c r="B39" s="224">
        <v>46756</v>
      </c>
      <c r="C39" s="224">
        <v>15844</v>
      </c>
      <c r="D39" s="208">
        <v>35</v>
      </c>
      <c r="E39" s="208">
        <v>79</v>
      </c>
      <c r="F39" s="208">
        <v>34.13</v>
      </c>
    </row>
    <row r="40" spans="1:9" ht="12.75">
      <c r="A40" s="345" t="s">
        <v>98</v>
      </c>
      <c r="B40" s="345"/>
      <c r="C40" s="345"/>
      <c r="D40" s="345"/>
      <c r="E40" s="345"/>
      <c r="F40" s="345"/>
      <c r="G40" s="345"/>
      <c r="H40" s="345"/>
      <c r="I40" s="345"/>
    </row>
    <row r="41" ht="12.75">
      <c r="A41" s="156" t="s">
        <v>70</v>
      </c>
    </row>
    <row r="42" ht="12.75">
      <c r="F42" s="108"/>
    </row>
  </sheetData>
  <sheetProtection/>
  <hyperlinks>
    <hyperlink ref="A41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8"/>
  <sheetViews>
    <sheetView showGridLines="0" view="pageLayout" workbookViewId="0" topLeftCell="A7">
      <selection activeCell="F47" sqref="F47"/>
    </sheetView>
  </sheetViews>
  <sheetFormatPr defaultColWidth="11.421875" defaultRowHeight="15"/>
  <cols>
    <col min="1" max="1" width="22.421875" style="7" customWidth="1"/>
    <col min="2" max="2" width="7.7109375" style="7" bestFit="1" customWidth="1"/>
    <col min="3" max="3" width="7.28125" style="7" bestFit="1" customWidth="1"/>
    <col min="4" max="4" width="13.140625" style="7" customWidth="1"/>
    <col min="5" max="5" width="11.421875" style="7" customWidth="1"/>
    <col min="6" max="6" width="6.00390625" style="7" bestFit="1" customWidth="1"/>
    <col min="7" max="7" width="5.00390625" style="7" bestFit="1" customWidth="1"/>
    <col min="8" max="8" width="7.7109375" style="7" bestFit="1" customWidth="1"/>
    <col min="9" max="9" width="5.421875" style="7" bestFit="1" customWidth="1"/>
    <col min="10" max="10" width="7.8515625" style="7" customWidth="1"/>
    <col min="11" max="16384" width="11.421875" style="7" customWidth="1"/>
  </cols>
  <sheetData>
    <row r="1" spans="1:9" ht="18">
      <c r="A1" s="10" t="s">
        <v>210</v>
      </c>
      <c r="B1" s="109"/>
      <c r="C1" s="9"/>
      <c r="D1" s="9"/>
      <c r="E1" s="9"/>
      <c r="F1" s="9"/>
      <c r="G1" s="9"/>
      <c r="H1" s="9"/>
      <c r="I1" s="23"/>
    </row>
    <row r="3" ht="15">
      <c r="A3" s="21" t="s">
        <v>253</v>
      </c>
    </row>
    <row r="4" ht="15">
      <c r="A4" s="21" t="s">
        <v>280</v>
      </c>
    </row>
    <row r="5" ht="15.75">
      <c r="A5" s="32"/>
    </row>
    <row r="6" ht="15.75">
      <c r="A6" s="32"/>
    </row>
    <row r="7" ht="15.75">
      <c r="A7" s="32"/>
    </row>
    <row r="8" ht="15.75">
      <c r="A8" s="32"/>
    </row>
    <row r="9" ht="15.75">
      <c r="A9" s="32"/>
    </row>
    <row r="10" ht="15.75">
      <c r="A10" s="32"/>
    </row>
    <row r="11" ht="15.75">
      <c r="A11" s="32"/>
    </row>
    <row r="12" ht="15.75">
      <c r="A12" s="32"/>
    </row>
    <row r="13" ht="15.75">
      <c r="A13" s="32"/>
    </row>
    <row r="14" ht="15.75">
      <c r="A14" s="32"/>
    </row>
    <row r="15" ht="15.75">
      <c r="A15" s="32"/>
    </row>
    <row r="16" ht="15.75">
      <c r="A16" s="32"/>
    </row>
    <row r="17" ht="15.75">
      <c r="A17" s="32"/>
    </row>
    <row r="18" ht="15.75">
      <c r="A18" s="32"/>
    </row>
    <row r="19" ht="15.75">
      <c r="A19" s="32"/>
    </row>
    <row r="20" ht="15.75">
      <c r="A20" s="32"/>
    </row>
    <row r="21" ht="15.75">
      <c r="A21" s="32"/>
    </row>
    <row r="22" ht="15.75">
      <c r="A22" s="32"/>
    </row>
    <row r="23" ht="15.75">
      <c r="A23" s="32"/>
    </row>
    <row r="25" spans="1:9" ht="12.75">
      <c r="A25" s="161"/>
      <c r="B25" s="161"/>
      <c r="C25" s="161"/>
      <c r="D25" s="161"/>
      <c r="E25" s="161"/>
      <c r="F25" s="161"/>
      <c r="G25" s="161"/>
      <c r="H25" s="161"/>
      <c r="I25" s="161"/>
    </row>
    <row r="26" spans="1:9" ht="13.5" thickBot="1">
      <c r="A26" s="229" t="s">
        <v>99</v>
      </c>
      <c r="B26" s="237" t="s">
        <v>100</v>
      </c>
      <c r="C26" s="237" t="s">
        <v>101</v>
      </c>
      <c r="D26" s="237" t="s">
        <v>125</v>
      </c>
      <c r="E26" s="237" t="s">
        <v>126</v>
      </c>
      <c r="F26" s="237" t="s">
        <v>80</v>
      </c>
      <c r="G26" s="237" t="s">
        <v>166</v>
      </c>
      <c r="H26" s="237" t="s">
        <v>145</v>
      </c>
      <c r="I26" s="237" t="s">
        <v>144</v>
      </c>
    </row>
    <row r="27" spans="1:9" ht="12.7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9" ht="12.75">
      <c r="A28" s="111" t="s">
        <v>84</v>
      </c>
      <c r="B28" s="112">
        <v>2884</v>
      </c>
      <c r="C28" s="112">
        <v>1286</v>
      </c>
      <c r="D28" s="112">
        <v>44.59</v>
      </c>
      <c r="E28" s="112">
        <v>55.41</v>
      </c>
      <c r="F28" s="112">
        <v>957</v>
      </c>
      <c r="G28" s="112">
        <v>254</v>
      </c>
      <c r="H28" s="112">
        <v>67</v>
      </c>
      <c r="I28" s="112">
        <v>8</v>
      </c>
    </row>
    <row r="29" spans="1:9" ht="12.75">
      <c r="A29" s="113" t="s">
        <v>85</v>
      </c>
      <c r="B29" s="110">
        <v>9100</v>
      </c>
      <c r="C29" s="110">
        <v>3547</v>
      </c>
      <c r="D29" s="110">
        <v>38.98</v>
      </c>
      <c r="E29" s="110">
        <v>61.02</v>
      </c>
      <c r="F29" s="110">
        <v>2671</v>
      </c>
      <c r="G29" s="110">
        <v>714</v>
      </c>
      <c r="H29" s="110">
        <v>134</v>
      </c>
      <c r="I29" s="110">
        <v>28</v>
      </c>
    </row>
    <row r="30" spans="1:9" ht="12.75">
      <c r="A30" s="113" t="s">
        <v>86</v>
      </c>
      <c r="B30" s="110">
        <v>4101</v>
      </c>
      <c r="C30" s="110">
        <v>1568</v>
      </c>
      <c r="D30" s="110">
        <v>38.23</v>
      </c>
      <c r="E30" s="110">
        <v>61.77</v>
      </c>
      <c r="F30" s="110">
        <v>1177</v>
      </c>
      <c r="G30" s="110">
        <v>314</v>
      </c>
      <c r="H30" s="110">
        <v>65</v>
      </c>
      <c r="I30" s="110">
        <v>12</v>
      </c>
    </row>
    <row r="31" spans="1:9" ht="12.75">
      <c r="A31" s="114" t="s">
        <v>87</v>
      </c>
      <c r="B31" s="115">
        <v>5025</v>
      </c>
      <c r="C31" s="115">
        <v>1984</v>
      </c>
      <c r="D31" s="115">
        <v>39.48</v>
      </c>
      <c r="E31" s="115">
        <v>60.52</v>
      </c>
      <c r="F31" s="115">
        <v>1438</v>
      </c>
      <c r="G31" s="115">
        <v>451</v>
      </c>
      <c r="H31" s="115">
        <v>89</v>
      </c>
      <c r="I31" s="115">
        <v>6</v>
      </c>
    </row>
    <row r="32" spans="1:9" ht="12.75">
      <c r="A32" s="114" t="s">
        <v>88</v>
      </c>
      <c r="B32" s="115">
        <v>4862</v>
      </c>
      <c r="C32" s="115">
        <v>2253</v>
      </c>
      <c r="D32" s="115">
        <v>46.34</v>
      </c>
      <c r="E32" s="115">
        <v>53.66</v>
      </c>
      <c r="F32" s="115">
        <v>1651</v>
      </c>
      <c r="G32" s="115">
        <v>461</v>
      </c>
      <c r="H32" s="115">
        <v>117</v>
      </c>
      <c r="I32" s="115">
        <v>24</v>
      </c>
    </row>
    <row r="33" spans="1:9" ht="12.75">
      <c r="A33" s="114" t="s">
        <v>89</v>
      </c>
      <c r="B33" s="115">
        <v>3408</v>
      </c>
      <c r="C33" s="115">
        <v>1415</v>
      </c>
      <c r="D33" s="115">
        <v>41.52</v>
      </c>
      <c r="E33" s="115">
        <v>58.48</v>
      </c>
      <c r="F33" s="115">
        <v>1040</v>
      </c>
      <c r="G33" s="115">
        <v>306</v>
      </c>
      <c r="H33" s="115">
        <v>56</v>
      </c>
      <c r="I33" s="115">
        <v>13</v>
      </c>
    </row>
    <row r="34" spans="1:9" ht="12.75">
      <c r="A34" s="114" t="s">
        <v>90</v>
      </c>
      <c r="B34" s="115">
        <v>1932</v>
      </c>
      <c r="C34" s="115">
        <v>933</v>
      </c>
      <c r="D34" s="115">
        <v>48.29</v>
      </c>
      <c r="E34" s="115">
        <v>51.71</v>
      </c>
      <c r="F34" s="115">
        <v>689</v>
      </c>
      <c r="G34" s="115">
        <v>188</v>
      </c>
      <c r="H34" s="115">
        <v>48</v>
      </c>
      <c r="I34" s="115">
        <v>8</v>
      </c>
    </row>
    <row r="35" spans="1:9" ht="12.75">
      <c r="A35" s="114" t="s">
        <v>91</v>
      </c>
      <c r="B35" s="115">
        <v>2466</v>
      </c>
      <c r="C35" s="115">
        <v>903</v>
      </c>
      <c r="D35" s="115">
        <v>36.62</v>
      </c>
      <c r="E35" s="115">
        <v>63.38</v>
      </c>
      <c r="F35" s="115">
        <v>643</v>
      </c>
      <c r="G35" s="115">
        <v>203</v>
      </c>
      <c r="H35" s="115">
        <v>53</v>
      </c>
      <c r="I35" s="115">
        <v>4</v>
      </c>
    </row>
    <row r="36" spans="1:9" ht="12.75">
      <c r="A36" s="114" t="s">
        <v>92</v>
      </c>
      <c r="B36" s="115">
        <v>1889</v>
      </c>
      <c r="C36" s="115">
        <v>716</v>
      </c>
      <c r="D36" s="115">
        <v>37.9</v>
      </c>
      <c r="E36" s="115">
        <v>62.1</v>
      </c>
      <c r="F36" s="115">
        <v>533</v>
      </c>
      <c r="G36" s="115">
        <v>143</v>
      </c>
      <c r="H36" s="115">
        <v>32</v>
      </c>
      <c r="I36" s="115">
        <v>8</v>
      </c>
    </row>
    <row r="37" spans="1:9" ht="12.75">
      <c r="A37" s="114" t="s">
        <v>93</v>
      </c>
      <c r="B37" s="115">
        <v>2742</v>
      </c>
      <c r="C37" s="115">
        <v>1295</v>
      </c>
      <c r="D37" s="115">
        <v>47.23</v>
      </c>
      <c r="E37" s="115">
        <v>52.77</v>
      </c>
      <c r="F37" s="115">
        <v>877</v>
      </c>
      <c r="G37" s="115">
        <v>352</v>
      </c>
      <c r="H37" s="115">
        <v>61</v>
      </c>
      <c r="I37" s="115">
        <v>5</v>
      </c>
    </row>
    <row r="38" spans="1:9" ht="12.75">
      <c r="A38" s="114" t="s">
        <v>94</v>
      </c>
      <c r="B38" s="115">
        <v>3074</v>
      </c>
      <c r="C38" s="115">
        <v>1276</v>
      </c>
      <c r="D38" s="115">
        <v>41.51</v>
      </c>
      <c r="E38" s="115">
        <v>58.49</v>
      </c>
      <c r="F38" s="115">
        <v>905</v>
      </c>
      <c r="G38" s="115">
        <v>288</v>
      </c>
      <c r="H38" s="115">
        <v>78</v>
      </c>
      <c r="I38" s="115">
        <v>5</v>
      </c>
    </row>
    <row r="39" spans="1:9" ht="12.75">
      <c r="A39" s="114" t="s">
        <v>95</v>
      </c>
      <c r="B39" s="115">
        <v>3566</v>
      </c>
      <c r="C39" s="115">
        <v>1537</v>
      </c>
      <c r="D39" s="115">
        <v>43.1</v>
      </c>
      <c r="E39" s="115">
        <v>56.9</v>
      </c>
      <c r="F39" s="115">
        <v>1096</v>
      </c>
      <c r="G39" s="115">
        <v>361</v>
      </c>
      <c r="H39" s="115">
        <v>70</v>
      </c>
      <c r="I39" s="115">
        <v>10</v>
      </c>
    </row>
    <row r="40" spans="1:9" ht="12.75">
      <c r="A40" s="113" t="s">
        <v>129</v>
      </c>
      <c r="B40" s="110">
        <v>1807</v>
      </c>
      <c r="C40" s="110">
        <v>678</v>
      </c>
      <c r="D40" s="110">
        <v>37.52</v>
      </c>
      <c r="E40" s="110">
        <v>62.48</v>
      </c>
      <c r="F40" s="110">
        <v>471</v>
      </c>
      <c r="G40" s="110">
        <v>176</v>
      </c>
      <c r="H40" s="110">
        <v>29</v>
      </c>
      <c r="I40" s="110">
        <v>2</v>
      </c>
    </row>
    <row r="41" spans="1:9" ht="13.5" thickBot="1">
      <c r="A41" s="229" t="s">
        <v>97</v>
      </c>
      <c r="B41" s="237">
        <v>46856</v>
      </c>
      <c r="C41" s="237">
        <v>19391</v>
      </c>
      <c r="D41" s="237">
        <v>41.38</v>
      </c>
      <c r="E41" s="237">
        <v>58.62</v>
      </c>
      <c r="F41" s="237">
        <v>14148</v>
      </c>
      <c r="G41" s="237">
        <v>4211</v>
      </c>
      <c r="H41" s="237">
        <v>899</v>
      </c>
      <c r="I41" s="237">
        <v>133</v>
      </c>
    </row>
    <row r="42" spans="1:9" ht="12.75">
      <c r="A42" s="386" t="s">
        <v>98</v>
      </c>
      <c r="B42" s="386"/>
      <c r="C42" s="386"/>
      <c r="D42" s="386"/>
      <c r="E42" s="386"/>
      <c r="F42" s="386"/>
      <c r="G42" s="386"/>
      <c r="H42" s="386"/>
      <c r="I42" s="386"/>
    </row>
    <row r="43" spans="1:9" ht="12.75">
      <c r="A43" s="156" t="s">
        <v>70</v>
      </c>
      <c r="H43" s="19"/>
      <c r="I43" s="19"/>
    </row>
    <row r="44" ht="12.75">
      <c r="A44" s="107"/>
    </row>
    <row r="45" ht="15">
      <c r="A45" s="12"/>
    </row>
    <row r="46" ht="12.75">
      <c r="A46" s="28"/>
    </row>
    <row r="48" spans="7:8" ht="12.75">
      <c r="G48" s="378"/>
      <c r="H48" s="378"/>
    </row>
  </sheetData>
  <sheetProtection/>
  <mergeCells count="2">
    <mergeCell ref="G48:H48"/>
    <mergeCell ref="A42:I42"/>
  </mergeCells>
  <hyperlinks>
    <hyperlink ref="A43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5"/>
  <sheetViews>
    <sheetView showGridLines="0" view="pageLayout" workbookViewId="0" topLeftCell="A28">
      <selection activeCell="F4" sqref="F4"/>
    </sheetView>
  </sheetViews>
  <sheetFormatPr defaultColWidth="11.421875" defaultRowHeight="15"/>
  <cols>
    <col min="1" max="1" width="22.8515625" style="7" customWidth="1"/>
    <col min="2" max="2" width="9.7109375" style="7" bestFit="1" customWidth="1"/>
    <col min="3" max="3" width="7.7109375" style="7" bestFit="1" customWidth="1"/>
    <col min="4" max="4" width="14.57421875" style="7" customWidth="1"/>
    <col min="5" max="5" width="5.7109375" style="7" bestFit="1" customWidth="1"/>
    <col min="6" max="6" width="6.7109375" style="7" bestFit="1" customWidth="1"/>
    <col min="7" max="7" width="8.7109375" style="7" bestFit="1" customWidth="1"/>
    <col min="8" max="8" width="6.140625" style="7" bestFit="1" customWidth="1"/>
    <col min="9" max="9" width="4.7109375" style="7" customWidth="1"/>
    <col min="10" max="16384" width="11.421875" style="7" customWidth="1"/>
  </cols>
  <sheetData>
    <row r="1" spans="1:9" ht="15">
      <c r="A1" s="21" t="s">
        <v>211</v>
      </c>
      <c r="B1" s="22"/>
      <c r="C1" s="22"/>
      <c r="D1" s="22"/>
      <c r="E1" s="22"/>
      <c r="F1" s="22"/>
      <c r="G1" s="22"/>
      <c r="I1" s="23"/>
    </row>
    <row r="2" spans="1:8" ht="15">
      <c r="A2" s="21" t="s">
        <v>167</v>
      </c>
      <c r="B2" s="22"/>
      <c r="C2" s="22"/>
      <c r="D2" s="22"/>
      <c r="E2" s="22"/>
      <c r="F2" s="22"/>
      <c r="G2" s="22"/>
      <c r="H2" s="22"/>
    </row>
    <row r="3" spans="1:8" ht="15">
      <c r="A3" s="21"/>
      <c r="B3" s="160"/>
      <c r="C3" s="160"/>
      <c r="D3" s="160"/>
      <c r="E3" s="160"/>
      <c r="F3" s="160"/>
      <c r="G3" s="160"/>
      <c r="H3" s="160"/>
    </row>
    <row r="4" spans="1:8" ht="15">
      <c r="A4" s="21"/>
      <c r="B4" s="160"/>
      <c r="C4" s="160"/>
      <c r="D4" s="160"/>
      <c r="E4" s="160"/>
      <c r="F4" s="160"/>
      <c r="G4" s="160"/>
      <c r="H4" s="160"/>
    </row>
    <row r="5" spans="1:8" ht="15">
      <c r="A5" s="21"/>
      <c r="B5" s="160"/>
      <c r="C5" s="160"/>
      <c r="D5" s="160"/>
      <c r="E5" s="160"/>
      <c r="F5" s="160"/>
      <c r="G5" s="160"/>
      <c r="H5" s="160"/>
    </row>
    <row r="6" spans="1:8" ht="15">
      <c r="A6" s="21"/>
      <c r="B6" s="160"/>
      <c r="C6" s="160"/>
      <c r="D6" s="160"/>
      <c r="E6" s="160"/>
      <c r="F6" s="160"/>
      <c r="G6" s="160"/>
      <c r="H6" s="160"/>
    </row>
    <row r="7" spans="1:8" ht="15">
      <c r="A7" s="21"/>
      <c r="B7" s="160"/>
      <c r="C7" s="160"/>
      <c r="D7" s="160"/>
      <c r="E7" s="160"/>
      <c r="F7" s="160"/>
      <c r="G7" s="160"/>
      <c r="H7" s="160"/>
    </row>
    <row r="8" spans="1:8" ht="15">
      <c r="A8" s="21"/>
      <c r="B8" s="160"/>
      <c r="C8" s="160"/>
      <c r="D8" s="160"/>
      <c r="E8" s="160"/>
      <c r="F8" s="160"/>
      <c r="G8" s="160"/>
      <c r="H8" s="160"/>
    </row>
    <row r="9" spans="1:8" ht="15">
      <c r="A9" s="21"/>
      <c r="B9" s="160"/>
      <c r="C9" s="160"/>
      <c r="D9" s="160"/>
      <c r="E9" s="160"/>
      <c r="F9" s="160"/>
      <c r="G9" s="160"/>
      <c r="H9" s="160"/>
    </row>
    <row r="10" spans="1:8" ht="15">
      <c r="A10" s="21"/>
      <c r="B10" s="160"/>
      <c r="C10" s="160"/>
      <c r="D10" s="160"/>
      <c r="E10" s="160"/>
      <c r="F10" s="160"/>
      <c r="G10" s="160"/>
      <c r="H10" s="160"/>
    </row>
    <row r="11" spans="1:8" ht="15">
      <c r="A11" s="21"/>
      <c r="B11" s="160"/>
      <c r="C11" s="160"/>
      <c r="D11" s="160"/>
      <c r="E11" s="160"/>
      <c r="F11" s="160"/>
      <c r="G11" s="160"/>
      <c r="H11" s="160"/>
    </row>
    <row r="12" spans="1:8" ht="15">
      <c r="A12" s="21"/>
      <c r="B12" s="160"/>
      <c r="C12" s="160"/>
      <c r="D12" s="160"/>
      <c r="E12" s="160"/>
      <c r="F12" s="160"/>
      <c r="G12" s="160"/>
      <c r="H12" s="160"/>
    </row>
    <row r="13" spans="1:8" ht="15">
      <c r="A13" s="21"/>
      <c r="B13" s="160"/>
      <c r="C13" s="160"/>
      <c r="D13" s="160"/>
      <c r="E13" s="160"/>
      <c r="F13" s="160"/>
      <c r="G13" s="160"/>
      <c r="H13" s="160"/>
    </row>
    <row r="14" spans="1:8" ht="15">
      <c r="A14" s="21"/>
      <c r="B14" s="160"/>
      <c r="C14" s="160"/>
      <c r="D14" s="160"/>
      <c r="E14" s="160"/>
      <c r="F14" s="160"/>
      <c r="G14" s="160"/>
      <c r="H14" s="160"/>
    </row>
    <row r="15" spans="1:8" ht="15">
      <c r="A15" s="21"/>
      <c r="B15" s="160"/>
      <c r="C15" s="160"/>
      <c r="D15" s="160"/>
      <c r="E15" s="160"/>
      <c r="F15" s="160"/>
      <c r="G15" s="160"/>
      <c r="H15" s="160"/>
    </row>
    <row r="16" spans="1:8" ht="15">
      <c r="A16" s="21"/>
      <c r="B16" s="160"/>
      <c r="C16" s="160"/>
      <c r="D16" s="160"/>
      <c r="E16" s="160"/>
      <c r="F16" s="160"/>
      <c r="G16" s="160"/>
      <c r="H16" s="160"/>
    </row>
    <row r="17" spans="1:8" ht="15">
      <c r="A17" s="21"/>
      <c r="B17" s="160"/>
      <c r="C17" s="160"/>
      <c r="D17" s="160"/>
      <c r="E17" s="160"/>
      <c r="F17" s="160"/>
      <c r="G17" s="160"/>
      <c r="H17" s="160"/>
    </row>
    <row r="18" spans="1:8" ht="15">
      <c r="A18" s="21"/>
      <c r="B18" s="160"/>
      <c r="C18" s="160"/>
      <c r="D18" s="160"/>
      <c r="E18" s="160"/>
      <c r="F18" s="160"/>
      <c r="G18" s="160"/>
      <c r="H18" s="160"/>
    </row>
    <row r="19" spans="1:8" ht="15">
      <c r="A19" s="21"/>
      <c r="B19" s="160"/>
      <c r="C19" s="160"/>
      <c r="D19" s="160"/>
      <c r="E19" s="160"/>
      <c r="F19" s="160"/>
      <c r="G19" s="160"/>
      <c r="H19" s="160"/>
    </row>
    <row r="20" spans="1:8" ht="15">
      <c r="A20" s="21"/>
      <c r="B20" s="160"/>
      <c r="C20" s="160"/>
      <c r="D20" s="160"/>
      <c r="E20" s="160"/>
      <c r="F20" s="160"/>
      <c r="G20" s="160"/>
      <c r="H20" s="160"/>
    </row>
    <row r="21" spans="1:8" ht="15">
      <c r="A21" s="21"/>
      <c r="B21" s="160"/>
      <c r="C21" s="160"/>
      <c r="D21" s="160"/>
      <c r="E21" s="160"/>
      <c r="F21" s="160"/>
      <c r="G21" s="160"/>
      <c r="H21" s="160"/>
    </row>
    <row r="22" spans="1:8" ht="15">
      <c r="A22" s="21"/>
      <c r="B22" s="160"/>
      <c r="C22" s="160"/>
      <c r="D22" s="160"/>
      <c r="E22" s="160"/>
      <c r="F22" s="160"/>
      <c r="G22" s="160"/>
      <c r="H22" s="160"/>
    </row>
    <row r="23" spans="1:8" ht="15">
      <c r="A23" s="21"/>
      <c r="B23" s="160"/>
      <c r="C23" s="160"/>
      <c r="D23" s="160"/>
      <c r="E23" s="160"/>
      <c r="F23" s="160"/>
      <c r="G23" s="160"/>
      <c r="H23" s="160"/>
    </row>
    <row r="24" spans="1:8" ht="15">
      <c r="A24" s="21"/>
      <c r="B24" s="160"/>
      <c r="C24" s="160"/>
      <c r="D24" s="160"/>
      <c r="E24" s="160"/>
      <c r="F24" s="160"/>
      <c r="G24" s="160"/>
      <c r="H24" s="160"/>
    </row>
    <row r="25" spans="1:8" ht="14.25">
      <c r="A25" s="249"/>
      <c r="B25" s="161"/>
      <c r="C25" s="161"/>
      <c r="D25" s="161"/>
      <c r="E25" s="161"/>
      <c r="F25" s="161"/>
      <c r="G25" s="161"/>
      <c r="H25" s="161"/>
    </row>
    <row r="26" spans="1:8" ht="13.5" thickBot="1">
      <c r="A26" s="218" t="s">
        <v>168</v>
      </c>
      <c r="B26" s="208" t="s">
        <v>100</v>
      </c>
      <c r="C26" s="208" t="s">
        <v>101</v>
      </c>
      <c r="D26" s="208" t="s">
        <v>125</v>
      </c>
      <c r="E26" s="208" t="s">
        <v>166</v>
      </c>
      <c r="F26" s="208" t="s">
        <v>80</v>
      </c>
      <c r="G26" s="208" t="s">
        <v>145</v>
      </c>
      <c r="H26" s="208" t="s">
        <v>144</v>
      </c>
    </row>
    <row r="27" spans="1:8" ht="12.75">
      <c r="A27" s="116"/>
      <c r="B27" s="116"/>
      <c r="C27" s="116"/>
      <c r="D27" s="116"/>
      <c r="E27" s="116"/>
      <c r="F27" s="116"/>
      <c r="G27" s="116"/>
      <c r="H27" s="116"/>
    </row>
    <row r="28" spans="1:8" ht="12.75">
      <c r="A28" s="116" t="s">
        <v>84</v>
      </c>
      <c r="B28" s="76">
        <v>3038</v>
      </c>
      <c r="C28" s="76">
        <v>1073</v>
      </c>
      <c r="D28" s="36">
        <v>35.32</v>
      </c>
      <c r="E28" s="36">
        <v>238</v>
      </c>
      <c r="F28" s="36">
        <v>733</v>
      </c>
      <c r="G28" s="36">
        <v>90</v>
      </c>
      <c r="H28" s="36">
        <v>12</v>
      </c>
    </row>
    <row r="29" spans="1:8" ht="12.75">
      <c r="A29" s="116" t="s">
        <v>169</v>
      </c>
      <c r="B29" s="76">
        <v>9213</v>
      </c>
      <c r="C29" s="76">
        <v>3247</v>
      </c>
      <c r="D29" s="36">
        <v>35.24</v>
      </c>
      <c r="E29" s="36">
        <v>595</v>
      </c>
      <c r="F29" s="76">
        <v>2428</v>
      </c>
      <c r="G29" s="36">
        <v>175</v>
      </c>
      <c r="H29" s="36">
        <v>49</v>
      </c>
    </row>
    <row r="30" spans="1:8" ht="12.75">
      <c r="A30" s="116" t="s">
        <v>86</v>
      </c>
      <c r="B30" s="76">
        <v>4118</v>
      </c>
      <c r="C30" s="76">
        <v>1481</v>
      </c>
      <c r="D30" s="36">
        <v>35.96</v>
      </c>
      <c r="E30" s="36">
        <v>213</v>
      </c>
      <c r="F30" s="76">
        <v>1158</v>
      </c>
      <c r="G30" s="36">
        <v>86</v>
      </c>
      <c r="H30" s="36">
        <v>24</v>
      </c>
    </row>
    <row r="31" spans="1:8" ht="12.75">
      <c r="A31" s="116" t="s">
        <v>87</v>
      </c>
      <c r="B31" s="76">
        <v>4988</v>
      </c>
      <c r="C31" s="76">
        <v>1712</v>
      </c>
      <c r="D31" s="36">
        <v>34.32</v>
      </c>
      <c r="E31" s="36">
        <v>352</v>
      </c>
      <c r="F31" s="76">
        <v>1247</v>
      </c>
      <c r="G31" s="36">
        <v>102</v>
      </c>
      <c r="H31" s="36">
        <v>11</v>
      </c>
    </row>
    <row r="32" spans="1:8" ht="12.75">
      <c r="A32" s="116" t="s">
        <v>170</v>
      </c>
      <c r="B32" s="76">
        <v>4876</v>
      </c>
      <c r="C32" s="76">
        <v>1968</v>
      </c>
      <c r="D32" s="36">
        <v>40.36</v>
      </c>
      <c r="E32" s="36">
        <v>442</v>
      </c>
      <c r="F32" s="76">
        <v>1356</v>
      </c>
      <c r="G32" s="36">
        <v>148</v>
      </c>
      <c r="H32" s="36">
        <v>22</v>
      </c>
    </row>
    <row r="33" spans="1:8" ht="12.75">
      <c r="A33" s="116" t="s">
        <v>89</v>
      </c>
      <c r="B33" s="76">
        <v>3061</v>
      </c>
      <c r="C33" s="76">
        <v>1190</v>
      </c>
      <c r="D33" s="36">
        <v>38.88</v>
      </c>
      <c r="E33" s="36">
        <v>246</v>
      </c>
      <c r="F33" s="36">
        <v>862</v>
      </c>
      <c r="G33" s="36">
        <v>72</v>
      </c>
      <c r="H33" s="36">
        <v>10</v>
      </c>
    </row>
    <row r="34" spans="1:8" ht="12.75">
      <c r="A34" s="116" t="s">
        <v>90</v>
      </c>
      <c r="B34" s="76">
        <v>1957</v>
      </c>
      <c r="C34" s="36">
        <v>773</v>
      </c>
      <c r="D34" s="36">
        <v>39.5</v>
      </c>
      <c r="E34" s="36">
        <v>186</v>
      </c>
      <c r="F34" s="36">
        <v>530</v>
      </c>
      <c r="G34" s="36">
        <v>51</v>
      </c>
      <c r="H34" s="36">
        <v>6</v>
      </c>
    </row>
    <row r="35" spans="1:8" ht="12.75">
      <c r="A35" s="116" t="s">
        <v>91</v>
      </c>
      <c r="B35" s="76">
        <v>2540</v>
      </c>
      <c r="C35" s="36">
        <v>928</v>
      </c>
      <c r="D35" s="36">
        <v>36.54</v>
      </c>
      <c r="E35" s="36">
        <v>173</v>
      </c>
      <c r="F35" s="36">
        <v>702</v>
      </c>
      <c r="G35" s="36">
        <v>43</v>
      </c>
      <c r="H35" s="36">
        <v>10</v>
      </c>
    </row>
    <row r="36" spans="1:8" ht="12.75">
      <c r="A36" s="116" t="s">
        <v>92</v>
      </c>
      <c r="B36" s="76">
        <v>1954</v>
      </c>
      <c r="C36" s="36">
        <v>662</v>
      </c>
      <c r="D36" s="36">
        <v>33.88</v>
      </c>
      <c r="E36" s="36">
        <v>136</v>
      </c>
      <c r="F36" s="36">
        <v>479</v>
      </c>
      <c r="G36" s="36">
        <v>32</v>
      </c>
      <c r="H36" s="36">
        <v>15</v>
      </c>
    </row>
    <row r="37" spans="1:8" ht="12.75">
      <c r="A37" s="116" t="s">
        <v>171</v>
      </c>
      <c r="B37" s="76">
        <v>2761</v>
      </c>
      <c r="C37" s="76">
        <v>1139</v>
      </c>
      <c r="D37" s="36">
        <v>41.25</v>
      </c>
      <c r="E37" s="36">
        <v>216</v>
      </c>
      <c r="F37" s="36">
        <v>844</v>
      </c>
      <c r="G37" s="36">
        <v>68</v>
      </c>
      <c r="H37" s="36">
        <v>11</v>
      </c>
    </row>
    <row r="38" spans="1:8" ht="12.75">
      <c r="A38" s="116" t="s">
        <v>94</v>
      </c>
      <c r="B38" s="76">
        <v>2994</v>
      </c>
      <c r="C38" s="76">
        <v>1094</v>
      </c>
      <c r="D38" s="36">
        <v>36.54</v>
      </c>
      <c r="E38" s="36">
        <v>245</v>
      </c>
      <c r="F38" s="36">
        <v>772</v>
      </c>
      <c r="G38" s="36">
        <v>73</v>
      </c>
      <c r="H38" s="36">
        <v>4</v>
      </c>
    </row>
    <row r="39" spans="1:8" ht="12.75">
      <c r="A39" s="116" t="s">
        <v>95</v>
      </c>
      <c r="B39" s="76">
        <v>3605</v>
      </c>
      <c r="C39" s="76">
        <v>1399</v>
      </c>
      <c r="D39" s="36">
        <v>38.81</v>
      </c>
      <c r="E39" s="36">
        <v>252</v>
      </c>
      <c r="F39" s="76">
        <v>1037</v>
      </c>
      <c r="G39" s="36">
        <v>97</v>
      </c>
      <c r="H39" s="36">
        <v>13</v>
      </c>
    </row>
    <row r="40" spans="1:8" ht="12.75">
      <c r="A40" s="116" t="s">
        <v>129</v>
      </c>
      <c r="B40" s="76">
        <v>1773</v>
      </c>
      <c r="C40" s="36">
        <v>642</v>
      </c>
      <c r="D40" s="36">
        <v>36.21</v>
      </c>
      <c r="E40" s="36">
        <v>86</v>
      </c>
      <c r="F40" s="36">
        <v>515</v>
      </c>
      <c r="G40" s="36">
        <v>32</v>
      </c>
      <c r="H40" s="36">
        <v>9</v>
      </c>
    </row>
    <row r="41" spans="1:8" ht="12.75">
      <c r="A41" s="161"/>
      <c r="B41" s="69"/>
      <c r="C41" s="69"/>
      <c r="D41" s="69"/>
      <c r="E41" s="69"/>
      <c r="F41" s="69"/>
      <c r="G41" s="69"/>
      <c r="H41" s="69"/>
    </row>
    <row r="42" spans="1:8" ht="13.5" thickBot="1">
      <c r="A42" s="218" t="s">
        <v>83</v>
      </c>
      <c r="B42" s="224">
        <v>46878</v>
      </c>
      <c r="C42" s="224">
        <v>17308</v>
      </c>
      <c r="D42" s="208">
        <v>36.92</v>
      </c>
      <c r="E42" s="224">
        <v>3380</v>
      </c>
      <c r="F42" s="224">
        <v>12663</v>
      </c>
      <c r="G42" s="224">
        <v>1069</v>
      </c>
      <c r="H42" s="208">
        <v>196</v>
      </c>
    </row>
    <row r="43" spans="1:9" ht="12.75">
      <c r="A43" s="386" t="s">
        <v>98</v>
      </c>
      <c r="B43" s="386"/>
      <c r="C43" s="386"/>
      <c r="D43" s="386"/>
      <c r="E43" s="386"/>
      <c r="F43" s="386"/>
      <c r="G43" s="386"/>
      <c r="H43" s="386"/>
      <c r="I43" s="386"/>
    </row>
    <row r="44" ht="12.75">
      <c r="A44" s="156" t="s">
        <v>70</v>
      </c>
    </row>
    <row r="45" spans="6:8" ht="12.75">
      <c r="F45" s="378"/>
      <c r="G45" s="378"/>
      <c r="H45" s="378"/>
    </row>
  </sheetData>
  <sheetProtection/>
  <mergeCells count="2">
    <mergeCell ref="F45:H45"/>
    <mergeCell ref="A43:I43"/>
  </mergeCells>
  <hyperlinks>
    <hyperlink ref="A44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47"/>
  <sheetViews>
    <sheetView showGridLines="0" view="pageLayout" workbookViewId="0" topLeftCell="A28">
      <selection activeCell="A47" sqref="A47"/>
    </sheetView>
  </sheetViews>
  <sheetFormatPr defaultColWidth="11.421875" defaultRowHeight="15"/>
  <cols>
    <col min="1" max="1" width="7.7109375" style="44" customWidth="1"/>
    <col min="2" max="2" width="15.7109375" style="44" customWidth="1"/>
    <col min="3" max="3" width="12.421875" style="44" customWidth="1"/>
    <col min="4" max="4" width="19.140625" style="44" customWidth="1"/>
    <col min="5" max="5" width="13.421875" style="44" customWidth="1"/>
    <col min="6" max="6" width="10.57421875" style="7" customWidth="1"/>
    <col min="7" max="7" width="2.57421875" style="7" customWidth="1"/>
    <col min="8" max="8" width="1.28515625" style="7" customWidth="1"/>
    <col min="9" max="9" width="3.8515625" style="7" customWidth="1"/>
    <col min="10" max="16384" width="11.421875" style="7" customWidth="1"/>
  </cols>
  <sheetData>
    <row r="1" spans="1:3" ht="15">
      <c r="A1" s="330" t="s">
        <v>255</v>
      </c>
      <c r="B1" s="329"/>
      <c r="C1" s="329"/>
    </row>
    <row r="2" spans="1:7" ht="15">
      <c r="A2" s="21" t="s">
        <v>256</v>
      </c>
      <c r="B2" s="9"/>
      <c r="C2" s="9"/>
      <c r="G2" s="23"/>
    </row>
    <row r="5" spans="1:6" s="9" customFormat="1" ht="34.5" thickBot="1">
      <c r="A5" s="251" t="s">
        <v>172</v>
      </c>
      <c r="B5" s="217" t="s">
        <v>173</v>
      </c>
      <c r="C5" s="217" t="s">
        <v>174</v>
      </c>
      <c r="D5" s="217" t="s">
        <v>175</v>
      </c>
      <c r="E5" s="217" t="s">
        <v>176</v>
      </c>
      <c r="F5" s="252" t="s">
        <v>254</v>
      </c>
    </row>
    <row r="6" spans="1:6" s="9" customFormat="1" ht="12.75">
      <c r="A6" s="117"/>
      <c r="B6" s="117"/>
      <c r="C6" s="117"/>
      <c r="D6" s="117"/>
      <c r="E6" s="117"/>
      <c r="F6" s="117"/>
    </row>
    <row r="7" spans="1:3" ht="12.75">
      <c r="A7" s="44">
        <v>1976</v>
      </c>
      <c r="B7" s="121" t="s">
        <v>177</v>
      </c>
      <c r="C7" s="118"/>
    </row>
    <row r="8" spans="1:2" ht="12.75">
      <c r="A8" s="44">
        <v>1977</v>
      </c>
      <c r="B8" s="119">
        <v>28291</v>
      </c>
    </row>
    <row r="9" spans="1:4" ht="12.75">
      <c r="A9" s="44">
        <v>1978</v>
      </c>
      <c r="B9" s="119">
        <v>28830</v>
      </c>
      <c r="C9" s="121" t="s">
        <v>178</v>
      </c>
      <c r="D9" s="118"/>
    </row>
    <row r="10" spans="1:3" ht="12.75">
      <c r="A10" s="44">
        <v>1979</v>
      </c>
      <c r="B10" s="119">
        <v>28915</v>
      </c>
      <c r="C10" s="119">
        <v>28948</v>
      </c>
    </row>
    <row r="11" spans="1:4" ht="12.75">
      <c r="A11" s="44">
        <v>1980</v>
      </c>
      <c r="D11" s="119">
        <v>29300</v>
      </c>
    </row>
    <row r="12" spans="1:4" ht="12.75">
      <c r="A12" s="44">
        <v>1981</v>
      </c>
      <c r="D12" s="119"/>
    </row>
    <row r="13" spans="1:2" ht="12.75">
      <c r="A13" s="44">
        <v>1982</v>
      </c>
      <c r="B13" s="119">
        <v>30252</v>
      </c>
    </row>
    <row r="14" spans="1:3" ht="12.75">
      <c r="A14" s="44">
        <v>1983</v>
      </c>
      <c r="C14" s="119">
        <v>30444</v>
      </c>
    </row>
    <row r="15" spans="1:4" ht="12.75">
      <c r="A15" s="44">
        <v>1984</v>
      </c>
      <c r="D15" s="119">
        <v>30801</v>
      </c>
    </row>
    <row r="16" ht="12.75">
      <c r="A16" s="44">
        <v>1985</v>
      </c>
    </row>
    <row r="17" spans="1:2" ht="12.75">
      <c r="A17" s="44">
        <v>1986</v>
      </c>
      <c r="B17" s="119">
        <v>31585</v>
      </c>
    </row>
    <row r="18" spans="1:5" ht="12.75">
      <c r="A18" s="44">
        <v>1987</v>
      </c>
      <c r="C18" s="119">
        <v>31938</v>
      </c>
      <c r="E18" s="119">
        <v>31938</v>
      </c>
    </row>
    <row r="19" spans="1:4" ht="12.75">
      <c r="A19" s="44">
        <v>1988</v>
      </c>
      <c r="D19" s="119">
        <v>32292</v>
      </c>
    </row>
    <row r="20" spans="1:5" ht="12.75">
      <c r="A20" s="44">
        <v>1989</v>
      </c>
      <c r="B20" s="119">
        <v>32810</v>
      </c>
      <c r="E20" s="119">
        <v>32674</v>
      </c>
    </row>
    <row r="21" ht="12.75">
      <c r="A21" s="44">
        <v>1990</v>
      </c>
    </row>
    <row r="22" spans="1:3" ht="12.75">
      <c r="A22" s="44">
        <v>1991</v>
      </c>
      <c r="C22" s="119">
        <v>33384</v>
      </c>
    </row>
    <row r="23" spans="1:4" ht="12.75">
      <c r="A23" s="44">
        <v>1992</v>
      </c>
      <c r="D23" s="119">
        <v>33678</v>
      </c>
    </row>
    <row r="24" spans="1:2" ht="12.75">
      <c r="A24" s="44">
        <v>1993</v>
      </c>
      <c r="B24" s="119">
        <v>34126</v>
      </c>
    </row>
    <row r="25" spans="1:5" ht="12.75">
      <c r="A25" s="44">
        <v>1994</v>
      </c>
      <c r="E25" s="119">
        <v>34497</v>
      </c>
    </row>
    <row r="26" spans="1:4" ht="12.75">
      <c r="A26" s="44">
        <v>1995</v>
      </c>
      <c r="C26" s="119">
        <v>34847</v>
      </c>
      <c r="D26" s="119">
        <v>35022</v>
      </c>
    </row>
    <row r="27" spans="1:2" ht="12.75">
      <c r="A27" s="44">
        <v>1996</v>
      </c>
      <c r="B27" s="119">
        <v>35127</v>
      </c>
    </row>
    <row r="28" spans="1:5" ht="12.75">
      <c r="A28" s="44">
        <v>1999</v>
      </c>
      <c r="C28" s="119">
        <v>36324</v>
      </c>
      <c r="D28" s="119">
        <v>36450</v>
      </c>
      <c r="E28" s="119">
        <v>36324</v>
      </c>
    </row>
    <row r="29" spans="1:2" ht="12.75">
      <c r="A29" s="44">
        <v>2000</v>
      </c>
      <c r="B29" s="119">
        <v>36597</v>
      </c>
    </row>
    <row r="30" spans="1:4" ht="12.75">
      <c r="A30" s="44">
        <v>2003</v>
      </c>
      <c r="C30" s="119">
        <v>37766</v>
      </c>
      <c r="D30" s="119">
        <v>37941</v>
      </c>
    </row>
    <row r="31" spans="1:5" ht="12.75">
      <c r="A31" s="44">
        <v>2004</v>
      </c>
      <c r="B31" s="119">
        <v>38060</v>
      </c>
      <c r="E31" s="119">
        <v>38151</v>
      </c>
    </row>
    <row r="32" spans="1:6" ht="12.75">
      <c r="A32" s="44">
        <v>2005</v>
      </c>
      <c r="F32" s="120" t="s">
        <v>179</v>
      </c>
    </row>
    <row r="33" spans="1:6" ht="12.75">
      <c r="A33" s="44">
        <v>2006</v>
      </c>
      <c r="B33" s="119"/>
      <c r="C33" s="121"/>
      <c r="D33" s="119">
        <v>39022</v>
      </c>
      <c r="F33" s="22" t="s">
        <v>180</v>
      </c>
    </row>
    <row r="34" spans="1:3" ht="12.75">
      <c r="A34" s="44">
        <v>2007</v>
      </c>
      <c r="C34" s="119">
        <v>39229</v>
      </c>
    </row>
    <row r="35" spans="1:2" ht="12.75">
      <c r="A35" s="44">
        <v>2008</v>
      </c>
      <c r="B35" s="119">
        <v>39516</v>
      </c>
    </row>
    <row r="36" spans="1:5" ht="12.75">
      <c r="A36" s="44">
        <v>2009</v>
      </c>
      <c r="E36" s="119">
        <v>39971</v>
      </c>
    </row>
    <row r="37" spans="1:4" ht="12.75">
      <c r="A37" s="44">
        <v>2010</v>
      </c>
      <c r="D37" s="119">
        <v>40510</v>
      </c>
    </row>
    <row r="38" spans="1:3" ht="12.75">
      <c r="A38" s="44">
        <v>2011</v>
      </c>
      <c r="B38" s="119">
        <v>40867</v>
      </c>
      <c r="C38" s="119">
        <v>40685</v>
      </c>
    </row>
    <row r="39" spans="1:4" ht="12.75">
      <c r="A39" s="44">
        <v>2012</v>
      </c>
      <c r="D39" s="119">
        <v>41238</v>
      </c>
    </row>
    <row r="40" spans="1:7" ht="12.75">
      <c r="A40" s="162">
        <v>2014</v>
      </c>
      <c r="B40" s="162"/>
      <c r="C40" s="162"/>
      <c r="D40" s="162"/>
      <c r="E40" s="163">
        <v>41784</v>
      </c>
      <c r="F40" s="47"/>
      <c r="G40" s="47"/>
    </row>
    <row r="41" spans="1:6" ht="12.75">
      <c r="A41" s="162">
        <v>2015</v>
      </c>
      <c r="B41" s="163">
        <v>42358</v>
      </c>
      <c r="C41" s="163">
        <v>42148</v>
      </c>
      <c r="D41" s="163">
        <v>42274</v>
      </c>
      <c r="E41" s="163"/>
      <c r="F41" s="47"/>
    </row>
    <row r="42" spans="1:6" ht="13.5" thickBot="1">
      <c r="A42" s="253">
        <v>2016</v>
      </c>
      <c r="B42" s="254">
        <v>42547</v>
      </c>
      <c r="C42" s="254"/>
      <c r="D42" s="254"/>
      <c r="E42" s="254"/>
      <c r="F42" s="255"/>
    </row>
    <row r="43" spans="1:9" ht="12.75">
      <c r="A43" s="386" t="s">
        <v>98</v>
      </c>
      <c r="B43" s="386"/>
      <c r="C43" s="386"/>
      <c r="D43" s="386"/>
      <c r="E43" s="386"/>
      <c r="F43" s="386"/>
      <c r="G43" s="386"/>
      <c r="H43" s="386"/>
      <c r="I43" s="386"/>
    </row>
    <row r="45" ht="12.75">
      <c r="A45" s="122" t="s">
        <v>181</v>
      </c>
    </row>
    <row r="46" ht="12.75">
      <c r="A46" s="122" t="s">
        <v>182</v>
      </c>
    </row>
    <row r="47" ht="12.75">
      <c r="A47" s="156" t="s">
        <v>70</v>
      </c>
    </row>
  </sheetData>
  <sheetProtection/>
  <mergeCells count="1">
    <mergeCell ref="A43:I43"/>
  </mergeCells>
  <hyperlinks>
    <hyperlink ref="A47" location="Index!A1" display="Índex"/>
  </hyperlinks>
  <printOptions/>
  <pageMargins left="0.7" right="0.7" top="1.0208333333333333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9.57421875" style="0" customWidth="1"/>
    <col min="2" max="2" width="8.140625" style="267" bestFit="1" customWidth="1"/>
    <col min="3" max="3" width="7.7109375" style="267" bestFit="1" customWidth="1"/>
    <col min="4" max="4" width="13.8515625" style="267" customWidth="1"/>
    <col min="5" max="5" width="11.8515625" style="267" bestFit="1" customWidth="1"/>
  </cols>
  <sheetData>
    <row r="1" ht="15">
      <c r="A1" s="12" t="s">
        <v>195</v>
      </c>
    </row>
    <row r="2" ht="15">
      <c r="A2" s="12"/>
    </row>
    <row r="3" ht="15">
      <c r="A3" s="12"/>
    </row>
    <row r="4" spans="1:2" ht="15">
      <c r="A4" s="272" t="s">
        <v>92</v>
      </c>
      <c r="B4" s="273">
        <v>48.7</v>
      </c>
    </row>
    <row r="5" spans="1:2" ht="15">
      <c r="A5" s="272" t="s">
        <v>86</v>
      </c>
      <c r="B5" s="273">
        <v>50.86</v>
      </c>
    </row>
    <row r="6" spans="1:2" ht="15">
      <c r="A6" s="272" t="s">
        <v>155</v>
      </c>
      <c r="B6" s="273">
        <v>51.45</v>
      </c>
    </row>
    <row r="7" spans="1:2" ht="15">
      <c r="A7" s="272" t="s">
        <v>91</v>
      </c>
      <c r="B7" s="273">
        <v>51.81</v>
      </c>
    </row>
    <row r="8" spans="1:2" ht="15">
      <c r="A8" s="272" t="s">
        <v>85</v>
      </c>
      <c r="B8" s="273">
        <v>51.84</v>
      </c>
    </row>
    <row r="9" spans="1:2" ht="15">
      <c r="A9" s="272" t="s">
        <v>87</v>
      </c>
      <c r="B9" s="273">
        <v>53.04</v>
      </c>
    </row>
    <row r="10" spans="1:2" ht="15">
      <c r="A10" s="272" t="s">
        <v>84</v>
      </c>
      <c r="B10" s="273">
        <v>54.01</v>
      </c>
    </row>
    <row r="11" spans="1:2" ht="15">
      <c r="A11" s="272" t="s">
        <v>141</v>
      </c>
      <c r="B11" s="273">
        <v>54.31</v>
      </c>
    </row>
    <row r="12" spans="1:2" ht="15">
      <c r="A12" s="272" t="s">
        <v>94</v>
      </c>
      <c r="B12" s="273">
        <v>56.98</v>
      </c>
    </row>
    <row r="13" spans="1:2" ht="15">
      <c r="A13" s="272" t="s">
        <v>88</v>
      </c>
      <c r="B13" s="273">
        <v>57.01</v>
      </c>
    </row>
    <row r="14" spans="1:2" ht="15">
      <c r="A14" s="272" t="s">
        <v>93</v>
      </c>
      <c r="B14" s="273">
        <v>57.74</v>
      </c>
    </row>
    <row r="15" spans="1:2" ht="15">
      <c r="A15" s="272" t="s">
        <v>95</v>
      </c>
      <c r="B15" s="273">
        <v>58.64</v>
      </c>
    </row>
    <row r="16" spans="1:2" ht="15">
      <c r="A16" s="272" t="s">
        <v>90</v>
      </c>
      <c r="B16" s="273">
        <v>59.32</v>
      </c>
    </row>
    <row r="17" spans="1:2" ht="15">
      <c r="A17" s="146"/>
      <c r="B17" s="274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  <row r="25" spans="1:5" ht="15">
      <c r="A25" s="265"/>
      <c r="B25" s="268"/>
      <c r="C25" s="268"/>
      <c r="D25" s="268"/>
      <c r="E25" s="268"/>
    </row>
    <row r="26" spans="1:5" s="144" customFormat="1" ht="15.75" thickBot="1">
      <c r="A26" s="183" t="s">
        <v>71</v>
      </c>
      <c r="B26" s="269" t="s">
        <v>100</v>
      </c>
      <c r="C26" s="269" t="s">
        <v>101</v>
      </c>
      <c r="D26" s="269" t="s">
        <v>125</v>
      </c>
      <c r="E26" s="269" t="s">
        <v>126</v>
      </c>
    </row>
    <row r="27" spans="1:5" s="144" customFormat="1" ht="15">
      <c r="A27" s="148" t="s">
        <v>84</v>
      </c>
      <c r="B27" s="270">
        <v>2857</v>
      </c>
      <c r="C27" s="270">
        <v>1543</v>
      </c>
      <c r="D27" s="270">
        <v>54.01</v>
      </c>
      <c r="E27" s="270">
        <v>45.99</v>
      </c>
    </row>
    <row r="28" spans="1:5" s="144" customFormat="1" ht="15">
      <c r="A28" s="148" t="s">
        <v>85</v>
      </c>
      <c r="B28" s="270">
        <v>9039</v>
      </c>
      <c r="C28" s="270">
        <v>4686</v>
      </c>
      <c r="D28" s="270">
        <v>51.84</v>
      </c>
      <c r="E28" s="270">
        <v>48.16</v>
      </c>
    </row>
    <row r="29" spans="1:5" s="144" customFormat="1" ht="15">
      <c r="A29" s="148" t="s">
        <v>86</v>
      </c>
      <c r="B29" s="270">
        <v>4056</v>
      </c>
      <c r="C29" s="270">
        <v>2063</v>
      </c>
      <c r="D29" s="270">
        <v>50.86</v>
      </c>
      <c r="E29" s="270">
        <v>49.14</v>
      </c>
    </row>
    <row r="30" spans="1:5" s="144" customFormat="1" ht="15">
      <c r="A30" s="148" t="s">
        <v>87</v>
      </c>
      <c r="B30" s="270">
        <v>5181</v>
      </c>
      <c r="C30" s="270">
        <v>2748</v>
      </c>
      <c r="D30" s="270">
        <v>53.04</v>
      </c>
      <c r="E30" s="270">
        <v>46.96</v>
      </c>
    </row>
    <row r="31" spans="1:5" s="144" customFormat="1" ht="15">
      <c r="A31" s="148" t="s">
        <v>88</v>
      </c>
      <c r="B31" s="270">
        <v>4911</v>
      </c>
      <c r="C31" s="270">
        <v>2800</v>
      </c>
      <c r="D31" s="270">
        <v>57.01</v>
      </c>
      <c r="E31" s="270">
        <v>42.99</v>
      </c>
    </row>
    <row r="32" spans="1:5" s="144" customFormat="1" ht="15">
      <c r="A32" s="148" t="s">
        <v>94</v>
      </c>
      <c r="B32" s="270">
        <v>3329</v>
      </c>
      <c r="C32" s="270">
        <v>1897</v>
      </c>
      <c r="D32" s="270">
        <v>56.98</v>
      </c>
      <c r="E32" s="270">
        <v>43.02</v>
      </c>
    </row>
    <row r="33" spans="1:5" s="144" customFormat="1" ht="15">
      <c r="A33" s="148" t="s">
        <v>141</v>
      </c>
      <c r="B33" s="270">
        <v>5417</v>
      </c>
      <c r="C33" s="270">
        <v>2942</v>
      </c>
      <c r="D33" s="270">
        <v>54.31</v>
      </c>
      <c r="E33" s="270">
        <v>45.69</v>
      </c>
    </row>
    <row r="34" spans="1:5" s="144" customFormat="1" ht="15">
      <c r="A34" s="148" t="s">
        <v>90</v>
      </c>
      <c r="B34" s="270">
        <v>1298</v>
      </c>
      <c r="C34" s="270">
        <v>770</v>
      </c>
      <c r="D34" s="270">
        <v>59.32</v>
      </c>
      <c r="E34" s="270">
        <v>40.68</v>
      </c>
    </row>
    <row r="35" spans="1:5" s="144" customFormat="1" ht="15">
      <c r="A35" s="148" t="s">
        <v>91</v>
      </c>
      <c r="B35" s="270">
        <v>2318</v>
      </c>
      <c r="C35" s="270">
        <v>1201</v>
      </c>
      <c r="D35" s="270">
        <v>51.81</v>
      </c>
      <c r="E35" s="270">
        <v>48.19</v>
      </c>
    </row>
    <row r="36" spans="1:5" s="144" customFormat="1" ht="15">
      <c r="A36" s="148" t="s">
        <v>92</v>
      </c>
      <c r="B36" s="270">
        <v>1813</v>
      </c>
      <c r="C36" s="270">
        <v>883</v>
      </c>
      <c r="D36" s="270">
        <v>48.7</v>
      </c>
      <c r="E36" s="270">
        <v>51.3</v>
      </c>
    </row>
    <row r="37" spans="1:5" s="144" customFormat="1" ht="15">
      <c r="A37" s="148" t="s">
        <v>93</v>
      </c>
      <c r="B37" s="270">
        <v>2776</v>
      </c>
      <c r="C37" s="270">
        <v>1603</v>
      </c>
      <c r="D37" s="270">
        <v>57.74</v>
      </c>
      <c r="E37" s="270">
        <v>42.26</v>
      </c>
    </row>
    <row r="38" spans="1:5" s="144" customFormat="1" ht="15">
      <c r="A38" s="148" t="s">
        <v>95</v>
      </c>
      <c r="B38" s="270">
        <v>3760</v>
      </c>
      <c r="C38" s="270">
        <v>2205</v>
      </c>
      <c r="D38" s="270">
        <v>58.64</v>
      </c>
      <c r="E38" s="270">
        <v>41.36</v>
      </c>
    </row>
    <row r="39" spans="1:5" s="144" customFormat="1" ht="15">
      <c r="A39" s="148" t="s">
        <v>155</v>
      </c>
      <c r="B39" s="270">
        <v>1823</v>
      </c>
      <c r="C39" s="270">
        <v>938</v>
      </c>
      <c r="D39" s="270">
        <v>51.45</v>
      </c>
      <c r="E39" s="270">
        <v>48.55</v>
      </c>
    </row>
    <row r="40" spans="1:5" s="144" customFormat="1" ht="15.75" thickBot="1">
      <c r="A40" s="266" t="s">
        <v>83</v>
      </c>
      <c r="B40" s="271">
        <v>48578</v>
      </c>
      <c r="C40" s="271">
        <v>26279</v>
      </c>
      <c r="D40" s="271">
        <v>54.1</v>
      </c>
      <c r="E40" s="271">
        <v>45.9</v>
      </c>
    </row>
    <row r="41" ht="15">
      <c r="A41" s="17" t="s">
        <v>98</v>
      </c>
    </row>
    <row r="42" ht="15">
      <c r="A42" s="156" t="s">
        <v>70</v>
      </c>
    </row>
  </sheetData>
  <sheetProtection/>
  <hyperlinks>
    <hyperlink ref="A42" location="Index!A1" display="Índex"/>
  </hyperlinks>
  <printOptions/>
  <pageMargins left="0.7" right="0.7" top="1.0208333333333333" bottom="0.75" header="0.3" footer="0.3"/>
  <pageSetup horizontalDpi="1200" verticalDpi="1200" orientation="portrait" paperSize="9" r:id="rId3"/>
  <headerFooter>
    <oddFooter>&amp;L&amp;G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2.28125" style="7" customWidth="1"/>
    <col min="2" max="4" width="5.00390625" style="7" bestFit="1" customWidth="1"/>
    <col min="5" max="5" width="5.28125" style="7" customWidth="1"/>
    <col min="6" max="7" width="5.00390625" style="7" bestFit="1" customWidth="1"/>
    <col min="8" max="8" width="5.57421875" style="7" bestFit="1" customWidth="1"/>
    <col min="9" max="9" width="4.8515625" style="7" bestFit="1" customWidth="1"/>
    <col min="10" max="10" width="5.140625" style="7" bestFit="1" customWidth="1"/>
    <col min="11" max="11" width="7.28125" style="7" bestFit="1" customWidth="1"/>
    <col min="12" max="12" width="4.7109375" style="7" bestFit="1" customWidth="1"/>
    <col min="13" max="13" width="7.140625" style="7" bestFit="1" customWidth="1"/>
    <col min="14" max="14" width="2.8515625" style="7" customWidth="1"/>
    <col min="15" max="16384" width="11.421875" style="7" customWidth="1"/>
  </cols>
  <sheetData>
    <row r="1" ht="15.75" customHeight="1">
      <c r="A1" s="12" t="s">
        <v>196</v>
      </c>
    </row>
    <row r="2" ht="15.75" customHeight="1">
      <c r="A2" s="12"/>
    </row>
    <row r="3" spans="1:12" ht="12.75">
      <c r="A3" s="127"/>
      <c r="B3" s="128"/>
      <c r="C3" s="128"/>
      <c r="D3" s="128"/>
      <c r="E3" s="128"/>
      <c r="F3" s="128"/>
      <c r="G3" s="128"/>
      <c r="H3" s="128"/>
      <c r="I3" s="129"/>
      <c r="J3" s="129"/>
      <c r="K3" s="19"/>
      <c r="L3" s="20"/>
    </row>
    <row r="4" spans="1:10" ht="14.25">
      <c r="A4" s="275" t="s">
        <v>72</v>
      </c>
      <c r="B4" s="200">
        <v>812</v>
      </c>
      <c r="C4" s="130"/>
      <c r="D4" s="130"/>
      <c r="E4" s="130"/>
      <c r="F4" s="130"/>
      <c r="G4" s="130"/>
      <c r="H4" s="130"/>
      <c r="I4" s="130"/>
      <c r="J4" s="130"/>
    </row>
    <row r="5" spans="1:10" ht="12.75">
      <c r="A5" s="200" t="s">
        <v>73</v>
      </c>
      <c r="B5" s="200">
        <v>3135</v>
      </c>
      <c r="C5" s="130"/>
      <c r="D5" s="130"/>
      <c r="E5" s="130"/>
      <c r="F5" s="130"/>
      <c r="G5" s="130"/>
      <c r="H5" s="130"/>
      <c r="I5" s="130"/>
      <c r="J5" s="130"/>
    </row>
    <row r="6" spans="1:10" ht="12.75">
      <c r="A6" s="200" t="s">
        <v>74</v>
      </c>
      <c r="B6" s="200">
        <v>1010</v>
      </c>
      <c r="C6" s="130"/>
      <c r="D6" s="130"/>
      <c r="E6" s="130"/>
      <c r="F6" s="130"/>
      <c r="G6" s="130"/>
      <c r="H6" s="130"/>
      <c r="I6" s="130"/>
      <c r="J6" s="130"/>
    </row>
    <row r="7" spans="1:10" ht="12.75">
      <c r="A7" s="200" t="s">
        <v>75</v>
      </c>
      <c r="B7" s="200">
        <v>2349</v>
      </c>
      <c r="C7" s="130"/>
      <c r="D7" s="130"/>
      <c r="E7" s="130"/>
      <c r="F7" s="130"/>
      <c r="G7" s="130"/>
      <c r="H7" s="130"/>
      <c r="I7" s="130"/>
      <c r="J7" s="130"/>
    </row>
    <row r="8" spans="1:10" ht="12.75">
      <c r="A8" s="200" t="s">
        <v>76</v>
      </c>
      <c r="B8" s="200">
        <v>3691</v>
      </c>
      <c r="C8" s="130"/>
      <c r="D8" s="130"/>
      <c r="E8" s="130"/>
      <c r="F8" s="130"/>
      <c r="G8" s="130"/>
      <c r="H8" s="130"/>
      <c r="I8" s="130"/>
      <c r="J8" s="130"/>
    </row>
    <row r="9" spans="1:10" ht="12.75">
      <c r="A9" s="200" t="s">
        <v>77</v>
      </c>
      <c r="B9" s="200">
        <v>1271</v>
      </c>
      <c r="C9" s="130"/>
      <c r="D9" s="130"/>
      <c r="E9" s="130"/>
      <c r="F9" s="130"/>
      <c r="G9" s="130"/>
      <c r="H9" s="130"/>
      <c r="I9" s="130"/>
      <c r="J9" s="130"/>
    </row>
    <row r="10" spans="1:10" ht="12.75">
      <c r="A10" s="200" t="s">
        <v>78</v>
      </c>
      <c r="B10" s="200">
        <v>8394</v>
      </c>
      <c r="C10" s="130"/>
      <c r="D10" s="130"/>
      <c r="E10" s="130"/>
      <c r="F10" s="130"/>
      <c r="G10" s="130"/>
      <c r="H10" s="130"/>
      <c r="I10" s="130"/>
      <c r="J10" s="130"/>
    </row>
    <row r="11" spans="1:10" ht="12.75">
      <c r="A11" s="200" t="s">
        <v>79</v>
      </c>
      <c r="B11" s="200">
        <v>905</v>
      </c>
      <c r="C11" s="130"/>
      <c r="D11" s="130"/>
      <c r="E11" s="130"/>
      <c r="F11" s="130"/>
      <c r="G11" s="130"/>
      <c r="H11" s="130"/>
      <c r="I11" s="130"/>
      <c r="J11" s="130"/>
    </row>
    <row r="12" spans="1:10" ht="12.75">
      <c r="A12" s="200"/>
      <c r="B12" s="200"/>
      <c r="C12" s="130"/>
      <c r="D12" s="130"/>
      <c r="E12" s="130"/>
      <c r="F12" s="130"/>
      <c r="G12" s="130"/>
      <c r="H12" s="130"/>
      <c r="I12" s="130"/>
      <c r="J12" s="130"/>
    </row>
    <row r="13" spans="1:10" ht="12.75">
      <c r="A13" s="200"/>
      <c r="B13" s="200"/>
      <c r="C13" s="130"/>
      <c r="D13" s="130"/>
      <c r="E13" s="130"/>
      <c r="F13" s="130"/>
      <c r="G13" s="130"/>
      <c r="H13" s="130"/>
      <c r="I13" s="130"/>
      <c r="J13" s="130"/>
    </row>
    <row r="14" spans="1:10" ht="12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0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2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2.7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2.7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2.7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</row>
    <row r="26" spans="1:10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</row>
    <row r="27" ht="19.5" customHeight="1">
      <c r="A27" s="13"/>
    </row>
    <row r="28" spans="1:13" ht="31.5" customHeight="1" thickBot="1">
      <c r="A28" s="276" t="s">
        <v>71</v>
      </c>
      <c r="B28" s="198" t="s">
        <v>72</v>
      </c>
      <c r="C28" s="198" t="s">
        <v>73</v>
      </c>
      <c r="D28" s="198" t="s">
        <v>74</v>
      </c>
      <c r="E28" s="197" t="s">
        <v>75</v>
      </c>
      <c r="F28" s="197" t="s">
        <v>76</v>
      </c>
      <c r="G28" s="198" t="s">
        <v>77</v>
      </c>
      <c r="H28" s="197" t="s">
        <v>78</v>
      </c>
      <c r="I28" s="198" t="s">
        <v>79</v>
      </c>
      <c r="J28" s="198" t="s">
        <v>80</v>
      </c>
      <c r="K28" s="198" t="s">
        <v>81</v>
      </c>
      <c r="L28" s="198" t="s">
        <v>82</v>
      </c>
      <c r="M28" s="198" t="s">
        <v>83</v>
      </c>
    </row>
    <row r="29" spans="1:13" ht="12.75">
      <c r="A29" s="14" t="s">
        <v>84</v>
      </c>
      <c r="B29" s="15">
        <v>30</v>
      </c>
      <c r="C29" s="15">
        <v>362</v>
      </c>
      <c r="D29" s="15">
        <v>88</v>
      </c>
      <c r="E29" s="15">
        <v>156</v>
      </c>
      <c r="F29" s="15">
        <v>185</v>
      </c>
      <c r="G29" s="15">
        <v>52</v>
      </c>
      <c r="H29" s="15">
        <v>464</v>
      </c>
      <c r="I29" s="15">
        <v>43</v>
      </c>
      <c r="J29" s="15">
        <v>22</v>
      </c>
      <c r="K29" s="15">
        <v>76</v>
      </c>
      <c r="L29" s="15">
        <v>37</v>
      </c>
      <c r="M29" s="16">
        <f aca="true" t="shared" si="0" ref="M29:M41">SUM(B29:L29)</f>
        <v>1515</v>
      </c>
    </row>
    <row r="30" spans="1:13" ht="12.75">
      <c r="A30" s="14" t="s">
        <v>85</v>
      </c>
      <c r="B30" s="15">
        <v>137</v>
      </c>
      <c r="C30" s="15">
        <v>574</v>
      </c>
      <c r="D30" s="15">
        <v>199</v>
      </c>
      <c r="E30" s="15">
        <v>400</v>
      </c>
      <c r="F30" s="15">
        <v>628</v>
      </c>
      <c r="G30" s="15">
        <v>228</v>
      </c>
      <c r="H30" s="15">
        <v>1667</v>
      </c>
      <c r="I30" s="15">
        <v>170</v>
      </c>
      <c r="J30" s="15">
        <v>50</v>
      </c>
      <c r="K30" s="15">
        <v>183</v>
      </c>
      <c r="L30" s="15">
        <v>67</v>
      </c>
      <c r="M30" s="16">
        <f t="shared" si="0"/>
        <v>4303</v>
      </c>
    </row>
    <row r="31" spans="1:13" ht="12.75">
      <c r="A31" s="14" t="s">
        <v>86</v>
      </c>
      <c r="B31" s="15">
        <v>53</v>
      </c>
      <c r="C31" s="15">
        <v>157</v>
      </c>
      <c r="D31" s="15">
        <v>50</v>
      </c>
      <c r="E31" s="15">
        <v>189</v>
      </c>
      <c r="F31" s="15">
        <v>268</v>
      </c>
      <c r="G31" s="15">
        <v>131</v>
      </c>
      <c r="H31" s="15">
        <v>815</v>
      </c>
      <c r="I31" s="15">
        <v>77</v>
      </c>
      <c r="J31" s="15">
        <v>13</v>
      </c>
      <c r="K31" s="15">
        <v>71</v>
      </c>
      <c r="L31" s="15">
        <v>29</v>
      </c>
      <c r="M31" s="16">
        <f t="shared" si="0"/>
        <v>1853</v>
      </c>
    </row>
    <row r="32" spans="1:13" ht="12.75">
      <c r="A32" s="14" t="s">
        <v>87</v>
      </c>
      <c r="B32" s="15">
        <v>99</v>
      </c>
      <c r="C32" s="15">
        <v>297</v>
      </c>
      <c r="D32" s="15">
        <v>104</v>
      </c>
      <c r="E32" s="15">
        <v>220</v>
      </c>
      <c r="F32" s="15">
        <v>346</v>
      </c>
      <c r="G32" s="15">
        <v>175</v>
      </c>
      <c r="H32" s="15">
        <v>762</v>
      </c>
      <c r="I32" s="15">
        <v>80</v>
      </c>
      <c r="J32" s="15">
        <v>12</v>
      </c>
      <c r="K32" s="15">
        <v>132</v>
      </c>
      <c r="L32" s="15">
        <v>43</v>
      </c>
      <c r="M32" s="16">
        <f t="shared" si="0"/>
        <v>2270</v>
      </c>
    </row>
    <row r="33" spans="1:13" ht="12.75">
      <c r="A33" s="14" t="s">
        <v>88</v>
      </c>
      <c r="B33" s="15">
        <v>81</v>
      </c>
      <c r="C33" s="15">
        <v>455</v>
      </c>
      <c r="D33" s="15">
        <v>110</v>
      </c>
      <c r="E33" s="15">
        <v>293</v>
      </c>
      <c r="F33" s="15">
        <v>402</v>
      </c>
      <c r="G33" s="15">
        <v>93</v>
      </c>
      <c r="H33" s="15">
        <v>822</v>
      </c>
      <c r="I33" s="15">
        <v>130</v>
      </c>
      <c r="J33" s="15">
        <v>31</v>
      </c>
      <c r="K33" s="15">
        <v>115</v>
      </c>
      <c r="L33" s="15">
        <v>41</v>
      </c>
      <c r="M33" s="16">
        <f t="shared" si="0"/>
        <v>2573</v>
      </c>
    </row>
    <row r="34" spans="1:13" ht="12.75">
      <c r="A34" s="14" t="s">
        <v>89</v>
      </c>
      <c r="B34" s="15">
        <v>78</v>
      </c>
      <c r="C34" s="15">
        <v>214</v>
      </c>
      <c r="D34" s="15">
        <v>94</v>
      </c>
      <c r="E34" s="15">
        <v>210</v>
      </c>
      <c r="F34" s="15">
        <v>321</v>
      </c>
      <c r="G34" s="15">
        <v>120</v>
      </c>
      <c r="H34" s="15">
        <v>640</v>
      </c>
      <c r="I34" s="15">
        <v>105</v>
      </c>
      <c r="J34" s="15">
        <v>13</v>
      </c>
      <c r="K34" s="15">
        <v>95</v>
      </c>
      <c r="L34" s="15">
        <v>37</v>
      </c>
      <c r="M34" s="16">
        <f t="shared" si="0"/>
        <v>1927</v>
      </c>
    </row>
    <row r="35" spans="1:13" ht="12.75">
      <c r="A35" s="14" t="s">
        <v>90</v>
      </c>
      <c r="B35" s="15">
        <v>32</v>
      </c>
      <c r="C35" s="15">
        <v>149</v>
      </c>
      <c r="D35" s="15">
        <v>57</v>
      </c>
      <c r="E35" s="15">
        <v>128</v>
      </c>
      <c r="F35" s="15">
        <v>191</v>
      </c>
      <c r="G35" s="15">
        <v>52</v>
      </c>
      <c r="H35" s="15">
        <v>423</v>
      </c>
      <c r="I35" s="15">
        <v>94</v>
      </c>
      <c r="J35" s="15">
        <v>10</v>
      </c>
      <c r="K35" s="15">
        <v>67</v>
      </c>
      <c r="L35" s="15">
        <v>15</v>
      </c>
      <c r="M35" s="16">
        <f t="shared" si="0"/>
        <v>1218</v>
      </c>
    </row>
    <row r="36" spans="1:13" ht="12.75">
      <c r="A36" s="14" t="s">
        <v>91</v>
      </c>
      <c r="B36" s="15">
        <v>47</v>
      </c>
      <c r="C36" s="15">
        <v>125</v>
      </c>
      <c r="D36" s="15">
        <v>38</v>
      </c>
      <c r="E36" s="15">
        <v>81</v>
      </c>
      <c r="F36" s="15">
        <v>182</v>
      </c>
      <c r="G36" s="15">
        <v>57</v>
      </c>
      <c r="H36" s="15">
        <v>471</v>
      </c>
      <c r="I36" s="15">
        <v>15</v>
      </c>
      <c r="J36" s="15">
        <v>10</v>
      </c>
      <c r="K36" s="15">
        <v>40</v>
      </c>
      <c r="L36" s="15">
        <v>16</v>
      </c>
      <c r="M36" s="16">
        <f t="shared" si="0"/>
        <v>1082</v>
      </c>
    </row>
    <row r="37" spans="1:13" ht="12.75">
      <c r="A37" s="14" t="s">
        <v>92</v>
      </c>
      <c r="B37" s="15">
        <v>25</v>
      </c>
      <c r="C37" s="15">
        <v>75</v>
      </c>
      <c r="D37" s="15">
        <v>34</v>
      </c>
      <c r="E37" s="15">
        <v>86</v>
      </c>
      <c r="F37" s="15">
        <v>120</v>
      </c>
      <c r="G37" s="15">
        <v>62</v>
      </c>
      <c r="H37" s="15">
        <v>384</v>
      </c>
      <c r="I37" s="15">
        <v>18</v>
      </c>
      <c r="J37" s="15">
        <v>4</v>
      </c>
      <c r="K37" s="15">
        <v>25</v>
      </c>
      <c r="L37" s="15">
        <v>7</v>
      </c>
      <c r="M37" s="16">
        <f t="shared" si="0"/>
        <v>840</v>
      </c>
    </row>
    <row r="38" spans="1:13" ht="12.75">
      <c r="A38" s="14" t="s">
        <v>93</v>
      </c>
      <c r="B38" s="15">
        <v>61</v>
      </c>
      <c r="C38" s="15">
        <v>173</v>
      </c>
      <c r="D38" s="15">
        <v>64</v>
      </c>
      <c r="E38" s="15">
        <v>128</v>
      </c>
      <c r="F38" s="15">
        <v>239</v>
      </c>
      <c r="G38" s="15">
        <v>70</v>
      </c>
      <c r="H38" s="15">
        <v>507</v>
      </c>
      <c r="I38" s="15">
        <v>17</v>
      </c>
      <c r="J38" s="15">
        <v>12</v>
      </c>
      <c r="K38" s="15">
        <v>64</v>
      </c>
      <c r="L38" s="15">
        <v>17</v>
      </c>
      <c r="M38" s="16">
        <f t="shared" si="0"/>
        <v>1352</v>
      </c>
    </row>
    <row r="39" spans="1:13" ht="12.75">
      <c r="A39" s="14" t="s">
        <v>94</v>
      </c>
      <c r="B39" s="15">
        <v>73</v>
      </c>
      <c r="C39" s="15">
        <v>280</v>
      </c>
      <c r="D39" s="15">
        <v>75</v>
      </c>
      <c r="E39" s="15">
        <v>204</v>
      </c>
      <c r="F39" s="15">
        <v>307</v>
      </c>
      <c r="G39" s="15">
        <v>74</v>
      </c>
      <c r="H39" s="15">
        <v>475</v>
      </c>
      <c r="I39" s="15">
        <v>38</v>
      </c>
      <c r="J39" s="15">
        <v>21</v>
      </c>
      <c r="K39" s="15">
        <v>75</v>
      </c>
      <c r="L39" s="15">
        <v>33</v>
      </c>
      <c r="M39" s="16">
        <f t="shared" si="0"/>
        <v>1655</v>
      </c>
    </row>
    <row r="40" spans="1:13" ht="12.75">
      <c r="A40" s="14" t="s">
        <v>95</v>
      </c>
      <c r="B40" s="15">
        <v>65</v>
      </c>
      <c r="C40" s="15">
        <v>194</v>
      </c>
      <c r="D40" s="15">
        <v>71</v>
      </c>
      <c r="E40" s="15">
        <v>169</v>
      </c>
      <c r="F40" s="15">
        <v>314</v>
      </c>
      <c r="G40" s="15">
        <v>113</v>
      </c>
      <c r="H40" s="15">
        <v>684</v>
      </c>
      <c r="I40" s="15">
        <v>68</v>
      </c>
      <c r="J40" s="15">
        <v>12</v>
      </c>
      <c r="K40" s="15">
        <v>113</v>
      </c>
      <c r="L40" s="15">
        <v>34</v>
      </c>
      <c r="M40" s="16">
        <f t="shared" si="0"/>
        <v>1837</v>
      </c>
    </row>
    <row r="41" spans="1:13" ht="12.75">
      <c r="A41" s="14" t="s">
        <v>96</v>
      </c>
      <c r="B41" s="15">
        <v>31</v>
      </c>
      <c r="C41" s="15">
        <v>80</v>
      </c>
      <c r="D41" s="15">
        <v>26</v>
      </c>
      <c r="E41" s="15">
        <v>85</v>
      </c>
      <c r="F41" s="15">
        <v>188</v>
      </c>
      <c r="G41" s="15">
        <v>44</v>
      </c>
      <c r="H41" s="15">
        <v>280</v>
      </c>
      <c r="I41" s="15">
        <v>50</v>
      </c>
      <c r="J41" s="15">
        <v>5</v>
      </c>
      <c r="K41" s="15">
        <v>47</v>
      </c>
      <c r="L41" s="15">
        <v>22</v>
      </c>
      <c r="M41" s="16">
        <f t="shared" si="0"/>
        <v>858</v>
      </c>
    </row>
    <row r="42" spans="1:13" ht="13.5" thickBot="1">
      <c r="A42" s="276" t="s">
        <v>97</v>
      </c>
      <c r="B42" s="198">
        <f aca="true" t="shared" si="1" ref="B42:M42">SUM(B29:B41)</f>
        <v>812</v>
      </c>
      <c r="C42" s="198">
        <f t="shared" si="1"/>
        <v>3135</v>
      </c>
      <c r="D42" s="198">
        <f t="shared" si="1"/>
        <v>1010</v>
      </c>
      <c r="E42" s="198">
        <f t="shared" si="1"/>
        <v>2349</v>
      </c>
      <c r="F42" s="198">
        <f t="shared" si="1"/>
        <v>3691</v>
      </c>
      <c r="G42" s="198">
        <f t="shared" si="1"/>
        <v>1271</v>
      </c>
      <c r="H42" s="198">
        <f t="shared" si="1"/>
        <v>8394</v>
      </c>
      <c r="I42" s="198">
        <f t="shared" si="1"/>
        <v>905</v>
      </c>
      <c r="J42" s="198">
        <f t="shared" si="1"/>
        <v>215</v>
      </c>
      <c r="K42" s="198">
        <f t="shared" si="1"/>
        <v>1103</v>
      </c>
      <c r="L42" s="198">
        <f t="shared" si="1"/>
        <v>398</v>
      </c>
      <c r="M42" s="198">
        <f t="shared" si="1"/>
        <v>23283</v>
      </c>
    </row>
    <row r="43" spans="1:13" ht="12.75">
      <c r="A43" s="17" t="s">
        <v>98</v>
      </c>
      <c r="B43" s="18"/>
      <c r="C43" s="74"/>
      <c r="D43" s="74"/>
      <c r="E43" s="377"/>
      <c r="F43" s="377"/>
      <c r="G43" s="18"/>
      <c r="H43" s="377"/>
      <c r="I43" s="377"/>
      <c r="J43" s="377"/>
      <c r="K43" s="377"/>
      <c r="L43" s="377"/>
      <c r="M43" s="377"/>
    </row>
    <row r="44" ht="12.75">
      <c r="A44" s="156" t="s">
        <v>70</v>
      </c>
    </row>
  </sheetData>
  <sheetProtection/>
  <mergeCells count="2">
    <mergeCell ref="E43:F43"/>
    <mergeCell ref="H43:M43"/>
  </mergeCells>
  <hyperlinks>
    <hyperlink ref="A44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4.421875" style="7" customWidth="1"/>
    <col min="2" max="3" width="9.140625" style="7" bestFit="1" customWidth="1"/>
    <col min="4" max="4" width="12.00390625" style="7" bestFit="1" customWidth="1"/>
    <col min="5" max="5" width="10.57421875" style="7" bestFit="1" customWidth="1"/>
    <col min="6" max="6" width="11.421875" style="7" customWidth="1"/>
    <col min="7" max="7" width="9.7109375" style="7" customWidth="1"/>
    <col min="8" max="8" width="11.421875" style="7" customWidth="1"/>
    <col min="9" max="9" width="8.7109375" style="7" customWidth="1"/>
    <col min="10" max="16384" width="11.421875" style="7" customWidth="1"/>
  </cols>
  <sheetData>
    <row r="1" spans="1:7" ht="15">
      <c r="A1" s="12" t="s">
        <v>197</v>
      </c>
      <c r="B1" s="22"/>
      <c r="C1" s="22"/>
      <c r="D1" s="22"/>
      <c r="E1" s="22"/>
      <c r="F1" s="22"/>
      <c r="G1" s="23"/>
    </row>
    <row r="2" spans="1:7" ht="15">
      <c r="A2" s="12"/>
      <c r="B2" s="165"/>
      <c r="C2" s="165"/>
      <c r="D2" s="165"/>
      <c r="E2" s="165"/>
      <c r="F2" s="165"/>
      <c r="G2" s="23"/>
    </row>
    <row r="3" s="31" customFormat="1" ht="15">
      <c r="A3" s="30"/>
    </row>
    <row r="4" spans="1:2" s="31" customFormat="1" ht="12.75">
      <c r="A4" s="281" t="s">
        <v>87</v>
      </c>
      <c r="B4" s="222">
        <v>45.22</v>
      </c>
    </row>
    <row r="5" spans="1:2" s="31" customFormat="1" ht="12.75">
      <c r="A5" s="281" t="s">
        <v>86</v>
      </c>
      <c r="B5" s="222">
        <v>45.98</v>
      </c>
    </row>
    <row r="6" spans="1:2" s="31" customFormat="1" ht="12.75">
      <c r="A6" s="281" t="s">
        <v>92</v>
      </c>
      <c r="B6" s="222">
        <v>46.28</v>
      </c>
    </row>
    <row r="7" spans="1:2" ht="12.75">
      <c r="A7" s="281" t="s">
        <v>91</v>
      </c>
      <c r="B7" s="222">
        <v>46.68</v>
      </c>
    </row>
    <row r="8" spans="1:2" ht="12.75">
      <c r="A8" s="282" t="s">
        <v>96</v>
      </c>
      <c r="B8" s="222">
        <v>46.71</v>
      </c>
    </row>
    <row r="9" spans="1:2" ht="12.75">
      <c r="A9" s="281" t="s">
        <v>89</v>
      </c>
      <c r="B9" s="222">
        <v>48.08</v>
      </c>
    </row>
    <row r="10" spans="1:2" ht="12.75">
      <c r="A10" s="281" t="s">
        <v>85</v>
      </c>
      <c r="B10" s="222">
        <v>48.16</v>
      </c>
    </row>
    <row r="11" spans="1:2" ht="12.75">
      <c r="A11" s="281" t="s">
        <v>95</v>
      </c>
      <c r="B11" s="222">
        <v>50.18</v>
      </c>
    </row>
    <row r="12" spans="1:2" ht="12.75">
      <c r="A12" s="281" t="s">
        <v>93</v>
      </c>
      <c r="B12" s="222">
        <v>50.37</v>
      </c>
    </row>
    <row r="13" spans="1:2" ht="12.75">
      <c r="A13" s="281" t="s">
        <v>94</v>
      </c>
      <c r="B13" s="222">
        <v>52.08</v>
      </c>
    </row>
    <row r="14" spans="1:2" ht="12.75">
      <c r="A14" s="281" t="s">
        <v>90</v>
      </c>
      <c r="B14" s="222">
        <v>53.26</v>
      </c>
    </row>
    <row r="15" spans="1:2" ht="12.75">
      <c r="A15" s="281" t="s">
        <v>88</v>
      </c>
      <c r="B15" s="222">
        <v>53.64</v>
      </c>
    </row>
    <row r="16" spans="1:2" ht="12.75">
      <c r="A16" s="281" t="s">
        <v>84</v>
      </c>
      <c r="B16" s="222">
        <v>54.01</v>
      </c>
    </row>
    <row r="17" spans="1:2" ht="15">
      <c r="A17" s="30"/>
      <c r="B17" s="31"/>
    </row>
    <row r="28" spans="1:7" ht="15">
      <c r="A28" s="12"/>
      <c r="B28" s="22"/>
      <c r="C28" s="22"/>
      <c r="D28" s="22"/>
      <c r="E28" s="22"/>
      <c r="F28" s="22"/>
      <c r="G28" s="23"/>
    </row>
    <row r="29" spans="1:7" ht="12.75">
      <c r="A29" s="22"/>
      <c r="B29" s="22"/>
      <c r="C29" s="22"/>
      <c r="D29" s="22"/>
      <c r="E29" s="22"/>
      <c r="F29" s="22"/>
      <c r="G29" s="22"/>
    </row>
    <row r="30" spans="1:7" ht="15.75" customHeight="1" thickBot="1">
      <c r="A30" s="277" t="s">
        <v>99</v>
      </c>
      <c r="B30" s="277" t="s">
        <v>100</v>
      </c>
      <c r="C30" s="277" t="s">
        <v>101</v>
      </c>
      <c r="D30" s="277" t="s">
        <v>102</v>
      </c>
      <c r="E30" s="277" t="s">
        <v>103</v>
      </c>
      <c r="F30" s="22"/>
      <c r="G30" s="22"/>
    </row>
    <row r="31" spans="1:7" ht="12.75">
      <c r="A31" s="25" t="s">
        <v>84</v>
      </c>
      <c r="B31" s="26">
        <v>2805</v>
      </c>
      <c r="C31" s="26">
        <v>1515</v>
      </c>
      <c r="D31" s="26">
        <v>54.01</v>
      </c>
      <c r="E31" s="26">
        <v>45.99</v>
      </c>
      <c r="F31" s="22"/>
      <c r="G31" s="22"/>
    </row>
    <row r="32" spans="1:7" ht="12.75">
      <c r="A32" s="25" t="s">
        <v>85</v>
      </c>
      <c r="B32" s="26">
        <v>8935</v>
      </c>
      <c r="C32" s="26">
        <v>4303</v>
      </c>
      <c r="D32" s="26">
        <v>48.16</v>
      </c>
      <c r="E32" s="26">
        <v>51.84</v>
      </c>
      <c r="F32" s="22"/>
      <c r="G32" s="22"/>
    </row>
    <row r="33" spans="1:7" ht="12.75">
      <c r="A33" s="25" t="s">
        <v>86</v>
      </c>
      <c r="B33" s="26">
        <v>4030</v>
      </c>
      <c r="C33" s="26">
        <v>1853</v>
      </c>
      <c r="D33" s="26">
        <v>45.98</v>
      </c>
      <c r="E33" s="26">
        <v>54.02</v>
      </c>
      <c r="F33" s="22"/>
      <c r="G33" s="22"/>
    </row>
    <row r="34" spans="1:7" ht="12.75">
      <c r="A34" s="25" t="s">
        <v>87</v>
      </c>
      <c r="B34" s="26">
        <v>5020</v>
      </c>
      <c r="C34" s="26">
        <v>2270</v>
      </c>
      <c r="D34" s="26">
        <v>45.22</v>
      </c>
      <c r="E34" s="26">
        <v>54.78</v>
      </c>
      <c r="F34" s="22"/>
      <c r="G34" s="22"/>
    </row>
    <row r="35" spans="1:7" ht="12.75">
      <c r="A35" s="25" t="s">
        <v>88</v>
      </c>
      <c r="B35" s="26">
        <v>4797</v>
      </c>
      <c r="C35" s="26">
        <v>2573</v>
      </c>
      <c r="D35" s="26">
        <v>53.64</v>
      </c>
      <c r="E35" s="26">
        <v>46.36</v>
      </c>
      <c r="F35" s="22"/>
      <c r="G35" s="22"/>
    </row>
    <row r="36" spans="1:7" ht="12.75">
      <c r="A36" s="25" t="s">
        <v>89</v>
      </c>
      <c r="B36" s="26">
        <v>4008</v>
      </c>
      <c r="C36" s="26">
        <v>1927</v>
      </c>
      <c r="D36" s="26">
        <v>48.08</v>
      </c>
      <c r="E36" s="26">
        <v>51.92</v>
      </c>
      <c r="F36" s="22"/>
      <c r="G36" s="22"/>
    </row>
    <row r="37" spans="1:7" ht="12.75">
      <c r="A37" s="25" t="s">
        <v>90</v>
      </c>
      <c r="B37" s="26">
        <v>2287</v>
      </c>
      <c r="C37" s="26">
        <v>1218</v>
      </c>
      <c r="D37" s="26">
        <v>53.26</v>
      </c>
      <c r="E37" s="26">
        <v>46.74</v>
      </c>
      <c r="F37" s="22"/>
      <c r="G37" s="22"/>
    </row>
    <row r="38" spans="1:7" ht="12.75">
      <c r="A38" s="25" t="s">
        <v>91</v>
      </c>
      <c r="B38" s="26">
        <v>2318</v>
      </c>
      <c r="C38" s="26">
        <v>1082</v>
      </c>
      <c r="D38" s="26">
        <v>46.68</v>
      </c>
      <c r="E38" s="26">
        <v>53.32</v>
      </c>
      <c r="F38" s="22"/>
      <c r="G38" s="22"/>
    </row>
    <row r="39" spans="1:7" ht="12.75">
      <c r="A39" s="25" t="s">
        <v>92</v>
      </c>
      <c r="B39" s="26">
        <v>1815</v>
      </c>
      <c r="C39" s="26">
        <v>840</v>
      </c>
      <c r="D39" s="26">
        <v>46.28</v>
      </c>
      <c r="E39" s="26">
        <v>53.72</v>
      </c>
      <c r="F39" s="22"/>
      <c r="G39" s="22"/>
    </row>
    <row r="40" spans="1:7" ht="12.75">
      <c r="A40" s="25" t="s">
        <v>93</v>
      </c>
      <c r="B40" s="26">
        <v>2684</v>
      </c>
      <c r="C40" s="26">
        <v>1352</v>
      </c>
      <c r="D40" s="26">
        <v>50.37</v>
      </c>
      <c r="E40" s="26">
        <v>49.63</v>
      </c>
      <c r="F40" s="22"/>
      <c r="G40" s="22"/>
    </row>
    <row r="41" spans="1:7" ht="12.75">
      <c r="A41" s="25" t="s">
        <v>94</v>
      </c>
      <c r="B41" s="26">
        <v>3178</v>
      </c>
      <c r="C41" s="26">
        <v>1655</v>
      </c>
      <c r="D41" s="26">
        <v>52.08</v>
      </c>
      <c r="E41" s="26">
        <v>47.92</v>
      </c>
      <c r="F41" s="22"/>
      <c r="G41" s="22"/>
    </row>
    <row r="42" spans="1:7" ht="12.75">
      <c r="A42" s="25" t="s">
        <v>95</v>
      </c>
      <c r="B42" s="26">
        <v>3661</v>
      </c>
      <c r="C42" s="26">
        <v>1837</v>
      </c>
      <c r="D42" s="26">
        <v>50.18</v>
      </c>
      <c r="E42" s="26">
        <v>49.82</v>
      </c>
      <c r="F42" s="22"/>
      <c r="G42" s="22"/>
    </row>
    <row r="43" spans="1:7" ht="12.75">
      <c r="A43" s="18" t="s">
        <v>96</v>
      </c>
      <c r="B43" s="26">
        <v>1837</v>
      </c>
      <c r="C43" s="26">
        <v>858</v>
      </c>
      <c r="D43" s="26">
        <v>46.71</v>
      </c>
      <c r="E43" s="26">
        <v>53.29</v>
      </c>
      <c r="F43" s="22"/>
      <c r="G43" s="22"/>
    </row>
    <row r="44" spans="6:7" ht="8.25" customHeight="1">
      <c r="F44" s="22"/>
      <c r="G44" s="22"/>
    </row>
    <row r="45" spans="1:7" ht="13.5" thickBot="1">
      <c r="A45" s="278" t="s">
        <v>97</v>
      </c>
      <c r="B45" s="279">
        <v>47375</v>
      </c>
      <c r="C45" s="279">
        <v>23283</v>
      </c>
      <c r="D45" s="280">
        <f>C45/B45</f>
        <v>0.4914617414248021</v>
      </c>
      <c r="E45" s="280">
        <f>51.85%</f>
        <v>0.5185</v>
      </c>
      <c r="F45" s="22"/>
      <c r="G45" s="22"/>
    </row>
    <row r="46" spans="1:7" ht="12.75">
      <c r="A46" s="27" t="s">
        <v>98</v>
      </c>
      <c r="B46" s="27"/>
      <c r="C46" s="27"/>
      <c r="D46" s="27"/>
      <c r="E46" s="27"/>
      <c r="F46" s="27"/>
      <c r="G46" s="27"/>
    </row>
    <row r="47" spans="1:7" ht="12.75">
      <c r="A47" s="156" t="s">
        <v>70</v>
      </c>
      <c r="B47" s="28"/>
      <c r="C47" s="28"/>
      <c r="D47" s="19"/>
      <c r="E47" s="19"/>
      <c r="F47" s="19"/>
      <c r="G47" s="19"/>
    </row>
    <row r="48" spans="1:7" ht="12.75">
      <c r="A48" s="28"/>
      <c r="B48" s="28"/>
      <c r="C48" s="28"/>
      <c r="D48" s="28"/>
      <c r="E48" s="28"/>
      <c r="F48" s="28"/>
      <c r="G48" s="28"/>
    </row>
  </sheetData>
  <sheetProtection/>
  <hyperlinks>
    <hyperlink ref="A47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2.7109375" style="7" customWidth="1"/>
    <col min="2" max="4" width="5.57421875" style="7" bestFit="1" customWidth="1"/>
    <col min="5" max="5" width="4.140625" style="7" bestFit="1" customWidth="1"/>
    <col min="6" max="6" width="5.7109375" style="7" customWidth="1"/>
    <col min="7" max="7" width="5.57421875" style="7" bestFit="1" customWidth="1"/>
    <col min="8" max="8" width="5.7109375" style="7" customWidth="1"/>
    <col min="9" max="9" width="7.28125" style="7" bestFit="1" customWidth="1"/>
    <col min="10" max="10" width="4.7109375" style="7" bestFit="1" customWidth="1"/>
    <col min="11" max="11" width="7.140625" style="7" bestFit="1" customWidth="1"/>
    <col min="12" max="12" width="3.28125" style="7" customWidth="1"/>
    <col min="13" max="16384" width="11.421875" style="7" customWidth="1"/>
  </cols>
  <sheetData>
    <row r="1" spans="1:11" ht="15.75">
      <c r="A1" s="12" t="s">
        <v>198</v>
      </c>
      <c r="B1" s="32"/>
      <c r="C1" s="22"/>
      <c r="D1" s="22"/>
      <c r="E1" s="22"/>
      <c r="F1" s="22"/>
      <c r="G1" s="22"/>
      <c r="H1" s="22"/>
      <c r="I1" s="22"/>
      <c r="J1" s="22"/>
      <c r="K1" s="23"/>
    </row>
    <row r="2" spans="1:11" ht="15.75">
      <c r="A2" s="10"/>
      <c r="B2" s="42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10"/>
      <c r="B3" s="42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10"/>
      <c r="B4" s="42"/>
      <c r="C4" s="10"/>
      <c r="D4" s="10"/>
      <c r="E4" s="10"/>
      <c r="F4" s="10"/>
      <c r="G4" s="10"/>
      <c r="H4" s="10"/>
      <c r="I4" s="10"/>
      <c r="J4" s="10"/>
      <c r="K4" s="10"/>
    </row>
    <row r="5" spans="1:11" ht="15.75">
      <c r="A5" s="10"/>
      <c r="B5" s="42"/>
      <c r="C5" s="10"/>
      <c r="D5" s="10"/>
      <c r="E5" s="10"/>
      <c r="F5" s="10"/>
      <c r="G5" s="10"/>
      <c r="H5" s="10"/>
      <c r="I5" s="10"/>
      <c r="J5" s="10"/>
      <c r="K5" s="10"/>
    </row>
    <row r="26" spans="1:11" ht="15">
      <c r="A26" s="196"/>
      <c r="B26" s="379"/>
      <c r="C26" s="379"/>
      <c r="D26" s="379"/>
      <c r="E26" s="379"/>
      <c r="F26" s="379"/>
      <c r="G26" s="379"/>
      <c r="H26" s="379"/>
      <c r="I26" s="166"/>
      <c r="J26" s="379"/>
      <c r="K26" s="379"/>
    </row>
    <row r="27" spans="1:11" ht="27.75" customHeight="1" thickBot="1">
      <c r="A27" s="283" t="s">
        <v>99</v>
      </c>
      <c r="B27" s="210" t="s">
        <v>72</v>
      </c>
      <c r="C27" s="210" t="s">
        <v>105</v>
      </c>
      <c r="D27" s="210" t="s">
        <v>74</v>
      </c>
      <c r="E27" s="210" t="s">
        <v>106</v>
      </c>
      <c r="F27" s="208" t="s">
        <v>75</v>
      </c>
      <c r="G27" s="208" t="s">
        <v>76</v>
      </c>
      <c r="H27" s="208" t="s">
        <v>78</v>
      </c>
      <c r="I27" s="210" t="s">
        <v>81</v>
      </c>
      <c r="J27" s="210" t="s">
        <v>82</v>
      </c>
      <c r="K27" s="210" t="s">
        <v>83</v>
      </c>
    </row>
    <row r="28" spans="1:11" ht="12.75">
      <c r="A28" s="22" t="s">
        <v>84</v>
      </c>
      <c r="B28" s="35">
        <v>58</v>
      </c>
      <c r="C28" s="36">
        <v>311</v>
      </c>
      <c r="D28" s="36">
        <v>197</v>
      </c>
      <c r="E28" s="35">
        <v>47</v>
      </c>
      <c r="F28" s="36">
        <v>130</v>
      </c>
      <c r="G28" s="36">
        <v>127</v>
      </c>
      <c r="H28" s="36">
        <v>496</v>
      </c>
      <c r="I28" s="36">
        <v>46</v>
      </c>
      <c r="J28" s="36">
        <v>9</v>
      </c>
      <c r="K28" s="37">
        <v>1421</v>
      </c>
    </row>
    <row r="29" spans="1:11" ht="12.75">
      <c r="A29" s="22" t="s">
        <v>85</v>
      </c>
      <c r="B29" s="35">
        <v>165</v>
      </c>
      <c r="C29" s="35">
        <v>598</v>
      </c>
      <c r="D29" s="35">
        <v>272</v>
      </c>
      <c r="E29" s="35">
        <v>151</v>
      </c>
      <c r="F29" s="35">
        <v>341</v>
      </c>
      <c r="G29" s="35">
        <v>427</v>
      </c>
      <c r="H29" s="38">
        <v>1815</v>
      </c>
      <c r="I29" s="35">
        <v>91</v>
      </c>
      <c r="J29" s="35">
        <v>20</v>
      </c>
      <c r="K29" s="39">
        <v>3880</v>
      </c>
    </row>
    <row r="30" spans="1:11" ht="12.75">
      <c r="A30" s="22" t="s">
        <v>86</v>
      </c>
      <c r="B30" s="35">
        <v>77</v>
      </c>
      <c r="C30" s="35">
        <v>207</v>
      </c>
      <c r="D30" s="35">
        <v>65</v>
      </c>
      <c r="E30" s="35">
        <v>50</v>
      </c>
      <c r="F30" s="35">
        <v>181</v>
      </c>
      <c r="G30" s="35">
        <v>184</v>
      </c>
      <c r="H30" s="35">
        <v>878</v>
      </c>
      <c r="I30" s="35">
        <v>28</v>
      </c>
      <c r="J30" s="35">
        <v>9</v>
      </c>
      <c r="K30" s="39">
        <v>1679</v>
      </c>
    </row>
    <row r="31" spans="1:11" ht="12.75">
      <c r="A31" s="22" t="s">
        <v>87</v>
      </c>
      <c r="B31" s="35">
        <v>148</v>
      </c>
      <c r="C31" s="35">
        <v>326</v>
      </c>
      <c r="D31" s="35">
        <v>138</v>
      </c>
      <c r="E31" s="35">
        <v>113</v>
      </c>
      <c r="F31" s="35">
        <v>218</v>
      </c>
      <c r="G31" s="35">
        <v>224</v>
      </c>
      <c r="H31" s="35">
        <v>777</v>
      </c>
      <c r="I31" s="35">
        <v>33</v>
      </c>
      <c r="J31" s="35">
        <v>8</v>
      </c>
      <c r="K31" s="39">
        <v>1985</v>
      </c>
    </row>
    <row r="32" spans="1:11" ht="12.75">
      <c r="A32" s="22" t="s">
        <v>88</v>
      </c>
      <c r="B32" s="35">
        <v>140</v>
      </c>
      <c r="C32" s="35">
        <v>470</v>
      </c>
      <c r="D32" s="35">
        <v>223</v>
      </c>
      <c r="E32" s="35">
        <v>93</v>
      </c>
      <c r="F32" s="35">
        <v>251</v>
      </c>
      <c r="G32" s="35">
        <v>260</v>
      </c>
      <c r="H32" s="35">
        <v>862</v>
      </c>
      <c r="I32" s="35">
        <v>63</v>
      </c>
      <c r="J32" s="35">
        <v>15</v>
      </c>
      <c r="K32" s="39">
        <v>2377</v>
      </c>
    </row>
    <row r="33" spans="1:11" ht="12.75">
      <c r="A33" s="22" t="s">
        <v>89</v>
      </c>
      <c r="B33" s="35">
        <v>76</v>
      </c>
      <c r="C33" s="35">
        <v>335</v>
      </c>
      <c r="D33" s="35">
        <v>87</v>
      </c>
      <c r="E33" s="35">
        <v>53</v>
      </c>
      <c r="F33" s="35">
        <v>142</v>
      </c>
      <c r="G33" s="35">
        <v>246</v>
      </c>
      <c r="H33" s="35">
        <v>625</v>
      </c>
      <c r="I33" s="35">
        <v>27</v>
      </c>
      <c r="J33" s="35">
        <v>1</v>
      </c>
      <c r="K33" s="39">
        <v>1592</v>
      </c>
    </row>
    <row r="34" spans="1:11" ht="12.75">
      <c r="A34" s="22" t="s">
        <v>90</v>
      </c>
      <c r="B34" s="35">
        <v>59</v>
      </c>
      <c r="C34" s="35">
        <v>167</v>
      </c>
      <c r="D34" s="35">
        <v>67</v>
      </c>
      <c r="E34" s="35">
        <v>37</v>
      </c>
      <c r="F34" s="35">
        <v>109</v>
      </c>
      <c r="G34" s="35">
        <v>118</v>
      </c>
      <c r="H34" s="35">
        <v>402</v>
      </c>
      <c r="I34" s="35">
        <v>25</v>
      </c>
      <c r="J34" s="35">
        <v>4</v>
      </c>
      <c r="K34" s="40">
        <v>988</v>
      </c>
    </row>
    <row r="35" spans="1:11" ht="12.75">
      <c r="A35" s="22" t="s">
        <v>91</v>
      </c>
      <c r="B35" s="35">
        <v>61</v>
      </c>
      <c r="C35" s="35">
        <v>108</v>
      </c>
      <c r="D35" s="35">
        <v>48</v>
      </c>
      <c r="E35" s="35">
        <v>6</v>
      </c>
      <c r="F35" s="35">
        <v>88</v>
      </c>
      <c r="G35" s="35">
        <v>134</v>
      </c>
      <c r="H35" s="35">
        <v>552</v>
      </c>
      <c r="I35" s="35">
        <v>20</v>
      </c>
      <c r="J35" s="35">
        <v>2</v>
      </c>
      <c r="K35" s="39">
        <v>1019</v>
      </c>
    </row>
    <row r="36" spans="1:11" ht="12.75">
      <c r="A36" s="22" t="s">
        <v>92</v>
      </c>
      <c r="B36" s="35">
        <v>24</v>
      </c>
      <c r="C36" s="35">
        <v>69</v>
      </c>
      <c r="D36" s="35">
        <v>51</v>
      </c>
      <c r="E36" s="35">
        <v>3</v>
      </c>
      <c r="F36" s="35">
        <v>89</v>
      </c>
      <c r="G36" s="35">
        <v>74</v>
      </c>
      <c r="H36" s="35">
        <v>436</v>
      </c>
      <c r="I36" s="35">
        <v>18</v>
      </c>
      <c r="J36" s="35">
        <v>2</v>
      </c>
      <c r="K36" s="40">
        <v>766</v>
      </c>
    </row>
    <row r="37" spans="1:11" ht="12.75">
      <c r="A37" s="22" t="s">
        <v>93</v>
      </c>
      <c r="B37" s="35">
        <v>75</v>
      </c>
      <c r="C37" s="35">
        <v>127</v>
      </c>
      <c r="D37" s="35">
        <v>60</v>
      </c>
      <c r="E37" s="35">
        <v>18</v>
      </c>
      <c r="F37" s="35">
        <v>136</v>
      </c>
      <c r="G37" s="35">
        <v>191</v>
      </c>
      <c r="H37" s="35">
        <v>633</v>
      </c>
      <c r="I37" s="35">
        <v>29</v>
      </c>
      <c r="J37" s="35">
        <v>5</v>
      </c>
      <c r="K37" s="39">
        <v>1274</v>
      </c>
    </row>
    <row r="38" spans="1:11" ht="12.75">
      <c r="A38" s="22" t="s">
        <v>94</v>
      </c>
      <c r="B38" s="35">
        <v>93</v>
      </c>
      <c r="C38" s="35">
        <v>254</v>
      </c>
      <c r="D38" s="35">
        <v>117</v>
      </c>
      <c r="E38" s="35">
        <v>24</v>
      </c>
      <c r="F38" s="35">
        <v>161</v>
      </c>
      <c r="G38" s="35">
        <v>195</v>
      </c>
      <c r="H38" s="35">
        <v>549</v>
      </c>
      <c r="I38" s="35">
        <v>55</v>
      </c>
      <c r="J38" s="35">
        <v>4</v>
      </c>
      <c r="K38" s="39">
        <v>1452</v>
      </c>
    </row>
    <row r="39" spans="1:11" ht="12.75">
      <c r="A39" s="22" t="s">
        <v>95</v>
      </c>
      <c r="B39" s="35">
        <v>92</v>
      </c>
      <c r="C39" s="35">
        <v>192</v>
      </c>
      <c r="D39" s="35">
        <v>89</v>
      </c>
      <c r="E39" s="35">
        <v>52</v>
      </c>
      <c r="F39" s="35">
        <v>153</v>
      </c>
      <c r="G39" s="35">
        <v>195</v>
      </c>
      <c r="H39" s="35">
        <v>773</v>
      </c>
      <c r="I39" s="35">
        <v>41</v>
      </c>
      <c r="J39" s="35">
        <v>3</v>
      </c>
      <c r="K39" s="39">
        <v>1590</v>
      </c>
    </row>
    <row r="40" spans="1:11" ht="12.75">
      <c r="A40" s="22" t="s">
        <v>96</v>
      </c>
      <c r="B40" s="35">
        <v>36</v>
      </c>
      <c r="C40" s="35">
        <v>114</v>
      </c>
      <c r="D40" s="35">
        <v>21</v>
      </c>
      <c r="E40" s="35">
        <v>21</v>
      </c>
      <c r="F40" s="35">
        <v>65</v>
      </c>
      <c r="G40" s="35">
        <v>118</v>
      </c>
      <c r="H40" s="35">
        <v>335</v>
      </c>
      <c r="I40" s="35">
        <v>25</v>
      </c>
      <c r="J40" s="35">
        <v>6</v>
      </c>
      <c r="K40" s="40">
        <v>741</v>
      </c>
    </row>
    <row r="41" spans="1:11" ht="13.5" thickBot="1">
      <c r="A41" s="228" t="s">
        <v>97</v>
      </c>
      <c r="B41" s="284">
        <v>1104</v>
      </c>
      <c r="C41" s="284">
        <v>3278</v>
      </c>
      <c r="D41" s="284">
        <v>1435</v>
      </c>
      <c r="E41" s="210">
        <v>668</v>
      </c>
      <c r="F41" s="284">
        <v>2064</v>
      </c>
      <c r="G41" s="284">
        <v>2493</v>
      </c>
      <c r="H41" s="284">
        <v>9133</v>
      </c>
      <c r="I41" s="210">
        <v>501</v>
      </c>
      <c r="J41" s="210">
        <v>88</v>
      </c>
      <c r="K41" s="284">
        <v>20764</v>
      </c>
    </row>
    <row r="42" spans="1:11" ht="12.75">
      <c r="A42" s="380" t="s">
        <v>98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</row>
    <row r="43" spans="1:10" ht="11.25" customHeight="1">
      <c r="A43" s="156" t="s">
        <v>70</v>
      </c>
      <c r="B43" s="28"/>
      <c r="C43" s="28"/>
      <c r="D43" s="28"/>
      <c r="E43" s="28"/>
      <c r="F43" s="28"/>
      <c r="G43" s="28"/>
      <c r="H43" s="378"/>
      <c r="I43" s="378"/>
      <c r="J43" s="378"/>
    </row>
  </sheetData>
  <sheetProtection/>
  <mergeCells count="6">
    <mergeCell ref="H43:J43"/>
    <mergeCell ref="B26:C26"/>
    <mergeCell ref="D26:E26"/>
    <mergeCell ref="F26:H26"/>
    <mergeCell ref="J26:K26"/>
    <mergeCell ref="A42:K42"/>
  </mergeCells>
  <hyperlinks>
    <hyperlink ref="A43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colBreaks count="1" manualBreakCount="1">
    <brk id="11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25.00390625" style="7" customWidth="1"/>
    <col min="2" max="2" width="8.140625" style="7" bestFit="1" customWidth="1"/>
    <col min="3" max="3" width="7.7109375" style="7" bestFit="1" customWidth="1"/>
    <col min="4" max="4" width="13.28125" style="7" bestFit="1" customWidth="1"/>
    <col min="5" max="5" width="11.28125" style="7" bestFit="1" customWidth="1"/>
    <col min="6" max="6" width="11.421875" style="7" customWidth="1"/>
    <col min="7" max="7" width="10.28125" style="7" customWidth="1"/>
    <col min="8" max="8" width="11.421875" style="7" customWidth="1"/>
    <col min="9" max="9" width="8.7109375" style="7" customWidth="1"/>
    <col min="10" max="16384" width="11.421875" style="7" customWidth="1"/>
  </cols>
  <sheetData>
    <row r="1" spans="1:7" ht="15">
      <c r="A1" s="12" t="s">
        <v>199</v>
      </c>
      <c r="G1" s="23"/>
    </row>
    <row r="2" spans="1:7" ht="15">
      <c r="A2" s="12"/>
      <c r="G2" s="23"/>
    </row>
    <row r="3" spans="1:7" ht="12.75">
      <c r="A3" s="131"/>
      <c r="B3" s="131"/>
      <c r="C3" s="131"/>
      <c r="D3" s="131"/>
      <c r="E3" s="131"/>
      <c r="F3" s="131"/>
      <c r="G3" s="131"/>
    </row>
    <row r="4" spans="1:7" ht="12.75">
      <c r="A4" s="281" t="s">
        <v>87</v>
      </c>
      <c r="B4" s="287">
        <v>39.67</v>
      </c>
      <c r="C4" s="131"/>
      <c r="D4" s="131"/>
      <c r="E4" s="131"/>
      <c r="F4" s="131"/>
      <c r="G4" s="131"/>
    </row>
    <row r="5" spans="1:7" ht="12.75">
      <c r="A5" s="281" t="s">
        <v>92</v>
      </c>
      <c r="B5" s="287">
        <v>41.07</v>
      </c>
      <c r="C5" s="131"/>
      <c r="D5" s="131"/>
      <c r="E5" s="131"/>
      <c r="F5" s="131"/>
      <c r="G5" s="131"/>
    </row>
    <row r="6" spans="1:7" ht="12.75">
      <c r="A6" s="281" t="s">
        <v>96</v>
      </c>
      <c r="B6" s="287">
        <v>41.4</v>
      </c>
      <c r="C6" s="132"/>
      <c r="D6" s="132"/>
      <c r="E6" s="132"/>
      <c r="F6" s="132"/>
      <c r="G6" s="31"/>
    </row>
    <row r="7" spans="1:7" ht="12.75">
      <c r="A7" s="281" t="s">
        <v>91</v>
      </c>
      <c r="B7" s="287">
        <v>41.75</v>
      </c>
      <c r="C7" s="132"/>
      <c r="D7" s="132"/>
      <c r="E7" s="132"/>
      <c r="F7" s="132"/>
      <c r="G7" s="31"/>
    </row>
    <row r="8" spans="1:7" ht="12.75">
      <c r="A8" s="281" t="s">
        <v>86</v>
      </c>
      <c r="B8" s="287">
        <v>41.83</v>
      </c>
      <c r="C8" s="132"/>
      <c r="D8" s="132"/>
      <c r="E8" s="132"/>
      <c r="F8" s="132"/>
      <c r="G8" s="31"/>
    </row>
    <row r="9" spans="1:7" ht="12.75">
      <c r="A9" s="281" t="s">
        <v>89</v>
      </c>
      <c r="B9" s="287">
        <v>42.9</v>
      </c>
      <c r="C9" s="132"/>
      <c r="D9" s="132"/>
      <c r="E9" s="132"/>
      <c r="F9" s="132"/>
      <c r="G9" s="31"/>
    </row>
    <row r="10" spans="1:7" ht="12.75">
      <c r="A10" s="281" t="s">
        <v>85</v>
      </c>
      <c r="B10" s="287">
        <v>43.3</v>
      </c>
      <c r="C10" s="132"/>
      <c r="D10" s="132"/>
      <c r="E10" s="132"/>
      <c r="F10" s="132"/>
      <c r="G10" s="31"/>
    </row>
    <row r="11" spans="1:7" ht="12.75">
      <c r="A11" s="281" t="s">
        <v>95</v>
      </c>
      <c r="B11" s="287">
        <v>44.25</v>
      </c>
      <c r="C11" s="132"/>
      <c r="D11" s="132"/>
      <c r="E11" s="132"/>
      <c r="F11" s="132"/>
      <c r="G11" s="31"/>
    </row>
    <row r="12" spans="1:7" ht="12.75">
      <c r="A12" s="281" t="s">
        <v>93</v>
      </c>
      <c r="B12" s="287">
        <v>46.29</v>
      </c>
      <c r="C12" s="132"/>
      <c r="D12" s="132"/>
      <c r="E12" s="132"/>
      <c r="F12" s="132"/>
      <c r="G12" s="31"/>
    </row>
    <row r="13" spans="1:7" ht="12.75">
      <c r="A13" s="281" t="s">
        <v>94</v>
      </c>
      <c r="B13" s="287">
        <v>46.99</v>
      </c>
      <c r="C13" s="132"/>
      <c r="D13" s="132"/>
      <c r="E13" s="132"/>
      <c r="F13" s="132"/>
      <c r="G13" s="31"/>
    </row>
    <row r="14" spans="1:7" ht="12.75">
      <c r="A14" s="281" t="s">
        <v>84</v>
      </c>
      <c r="B14" s="287">
        <v>48.65</v>
      </c>
      <c r="C14" s="132"/>
      <c r="D14" s="132"/>
      <c r="E14" s="132"/>
      <c r="F14" s="132"/>
      <c r="G14" s="31"/>
    </row>
    <row r="15" spans="1:7" ht="12.75">
      <c r="A15" s="281" t="s">
        <v>88</v>
      </c>
      <c r="B15" s="287">
        <v>48.92</v>
      </c>
      <c r="C15" s="132"/>
      <c r="D15" s="132"/>
      <c r="E15" s="132"/>
      <c r="F15" s="132"/>
      <c r="G15" s="31"/>
    </row>
    <row r="16" spans="1:7" ht="12.75">
      <c r="A16" s="281" t="s">
        <v>90</v>
      </c>
      <c r="B16" s="287">
        <v>50.2</v>
      </c>
      <c r="C16" s="132"/>
      <c r="D16" s="132"/>
      <c r="E16" s="132"/>
      <c r="F16" s="132"/>
      <c r="G16" s="31"/>
    </row>
    <row r="17" spans="1:7" ht="12.75">
      <c r="A17" s="131"/>
      <c r="B17" s="131"/>
      <c r="C17" s="132"/>
      <c r="D17" s="132"/>
      <c r="E17" s="132"/>
      <c r="F17" s="132"/>
      <c r="G17" s="31"/>
    </row>
    <row r="18" spans="1:7" ht="12.75">
      <c r="A18" s="132"/>
      <c r="B18" s="132"/>
      <c r="C18" s="132"/>
      <c r="D18" s="132"/>
      <c r="E18" s="132"/>
      <c r="F18" s="132"/>
      <c r="G18" s="31"/>
    </row>
    <row r="19" spans="1:7" ht="12.75">
      <c r="A19" s="132"/>
      <c r="B19" s="132"/>
      <c r="C19" s="132"/>
      <c r="D19" s="132"/>
      <c r="E19" s="132"/>
      <c r="F19" s="132"/>
      <c r="G19" s="31"/>
    </row>
    <row r="20" spans="1:7" ht="12.75">
      <c r="A20" s="132"/>
      <c r="B20" s="132"/>
      <c r="C20" s="132"/>
      <c r="D20" s="132"/>
      <c r="E20" s="132"/>
      <c r="F20" s="132"/>
      <c r="G20" s="31"/>
    </row>
    <row r="21" spans="1:7" ht="12.75">
      <c r="A21" s="132"/>
      <c r="B21" s="132"/>
      <c r="C21" s="132"/>
      <c r="D21" s="132"/>
      <c r="E21" s="132"/>
      <c r="F21" s="132"/>
      <c r="G21" s="31"/>
    </row>
    <row r="22" spans="1:7" ht="12.75">
      <c r="A22" s="132"/>
      <c r="B22" s="132"/>
      <c r="C22" s="132"/>
      <c r="D22" s="132"/>
      <c r="E22" s="132"/>
      <c r="F22" s="132"/>
      <c r="G22" s="31"/>
    </row>
    <row r="23" spans="1:7" ht="12.75">
      <c r="A23" s="132"/>
      <c r="B23" s="132"/>
      <c r="C23" s="132"/>
      <c r="D23" s="132"/>
      <c r="E23" s="132"/>
      <c r="F23" s="132"/>
      <c r="G23" s="31"/>
    </row>
    <row r="24" spans="1:7" ht="12.75">
      <c r="A24" s="132"/>
      <c r="B24" s="132"/>
      <c r="C24" s="132"/>
      <c r="D24" s="132"/>
      <c r="E24" s="132"/>
      <c r="F24" s="132"/>
      <c r="G24" s="31"/>
    </row>
    <row r="25" spans="1:7" ht="12.75">
      <c r="A25" s="132"/>
      <c r="B25" s="132"/>
      <c r="C25" s="132"/>
      <c r="D25" s="132"/>
      <c r="E25" s="132"/>
      <c r="F25" s="132"/>
      <c r="G25" s="31"/>
    </row>
    <row r="26" spans="1:7" ht="12.75">
      <c r="A26" s="132"/>
      <c r="B26" s="132"/>
      <c r="C26" s="132"/>
      <c r="D26" s="132"/>
      <c r="E26" s="132"/>
      <c r="F26" s="132"/>
      <c r="G26" s="31"/>
    </row>
    <row r="27" spans="1:7" ht="12.75">
      <c r="A27" s="132"/>
      <c r="B27" s="132"/>
      <c r="C27" s="132"/>
      <c r="D27" s="132"/>
      <c r="E27" s="132"/>
      <c r="F27" s="132"/>
      <c r="G27" s="31"/>
    </row>
    <row r="28" spans="1:6" ht="12.75">
      <c r="A28" s="381"/>
      <c r="B28" s="381"/>
      <c r="C28" s="381"/>
      <c r="D28" s="381"/>
      <c r="E28" s="381"/>
      <c r="F28" s="381"/>
    </row>
    <row r="29" spans="1:5" ht="15.75" customHeight="1" thickBot="1">
      <c r="A29" s="278" t="s">
        <v>99</v>
      </c>
      <c r="B29" s="278" t="s">
        <v>100</v>
      </c>
      <c r="C29" s="278" t="s">
        <v>101</v>
      </c>
      <c r="D29" s="278" t="s">
        <v>102</v>
      </c>
      <c r="E29" s="278" t="s">
        <v>103</v>
      </c>
    </row>
    <row r="30" spans="1:5" ht="15" customHeight="1">
      <c r="A30" s="24"/>
      <c r="B30" s="24"/>
      <c r="C30" s="24"/>
      <c r="D30" s="24"/>
      <c r="E30" s="24"/>
    </row>
    <row r="31" spans="1:5" ht="12.75">
      <c r="A31" s="25" t="s">
        <v>84</v>
      </c>
      <c r="B31" s="43">
        <v>2921</v>
      </c>
      <c r="C31" s="43">
        <v>1421</v>
      </c>
      <c r="D31" s="43">
        <v>48.65</v>
      </c>
      <c r="E31" s="43">
        <v>51.35</v>
      </c>
    </row>
    <row r="32" spans="1:5" ht="12.75">
      <c r="A32" s="25" t="s">
        <v>85</v>
      </c>
      <c r="B32" s="43">
        <v>8960</v>
      </c>
      <c r="C32" s="43">
        <v>3880</v>
      </c>
      <c r="D32" s="43">
        <v>43.3</v>
      </c>
      <c r="E32" s="43">
        <v>56.7</v>
      </c>
    </row>
    <row r="33" spans="1:5" ht="12.75">
      <c r="A33" s="25" t="s">
        <v>86</v>
      </c>
      <c r="B33" s="43">
        <v>4014</v>
      </c>
      <c r="C33" s="43">
        <v>1679</v>
      </c>
      <c r="D33" s="43">
        <v>41.83</v>
      </c>
      <c r="E33" s="43">
        <v>58.17</v>
      </c>
    </row>
    <row r="34" spans="1:5" ht="12.75">
      <c r="A34" s="25" t="s">
        <v>87</v>
      </c>
      <c r="B34" s="43">
        <v>5004</v>
      </c>
      <c r="C34" s="43">
        <v>1985</v>
      </c>
      <c r="D34" s="43">
        <v>39.67</v>
      </c>
      <c r="E34" s="43">
        <v>60.33</v>
      </c>
    </row>
    <row r="35" spans="1:5" ht="12.75">
      <c r="A35" s="25" t="s">
        <v>88</v>
      </c>
      <c r="B35" s="43">
        <v>4859</v>
      </c>
      <c r="C35" s="43">
        <v>2377</v>
      </c>
      <c r="D35" s="43">
        <v>48.92</v>
      </c>
      <c r="E35" s="43">
        <v>51.08</v>
      </c>
    </row>
    <row r="36" spans="1:5" ht="12.75">
      <c r="A36" s="25" t="s">
        <v>89</v>
      </c>
      <c r="B36" s="43">
        <v>3711</v>
      </c>
      <c r="C36" s="43">
        <v>1592</v>
      </c>
      <c r="D36" s="43">
        <v>42.9</v>
      </c>
      <c r="E36" s="43">
        <v>57.1</v>
      </c>
    </row>
    <row r="37" spans="1:5" ht="12.75">
      <c r="A37" s="25" t="s">
        <v>90</v>
      </c>
      <c r="B37" s="43">
        <v>1968</v>
      </c>
      <c r="C37" s="43">
        <v>988</v>
      </c>
      <c r="D37" s="43">
        <v>50.2</v>
      </c>
      <c r="E37" s="43">
        <v>49.8</v>
      </c>
    </row>
    <row r="38" spans="1:5" ht="12.75">
      <c r="A38" s="25" t="s">
        <v>91</v>
      </c>
      <c r="B38" s="43">
        <v>2441</v>
      </c>
      <c r="C38" s="43">
        <v>1019</v>
      </c>
      <c r="D38" s="43">
        <v>41.75</v>
      </c>
      <c r="E38" s="43">
        <v>58.25</v>
      </c>
    </row>
    <row r="39" spans="1:5" ht="12.75">
      <c r="A39" s="25" t="s">
        <v>92</v>
      </c>
      <c r="B39" s="43">
        <v>1865</v>
      </c>
      <c r="C39" s="43">
        <v>766</v>
      </c>
      <c r="D39" s="43">
        <v>41.07</v>
      </c>
      <c r="E39" s="43">
        <v>58.93</v>
      </c>
    </row>
    <row r="40" spans="1:5" ht="12.75">
      <c r="A40" s="25" t="s">
        <v>93</v>
      </c>
      <c r="B40" s="43">
        <v>2752</v>
      </c>
      <c r="C40" s="43">
        <v>1274</v>
      </c>
      <c r="D40" s="43">
        <v>46.29</v>
      </c>
      <c r="E40" s="43">
        <v>53.71</v>
      </c>
    </row>
    <row r="41" spans="1:5" ht="12.75">
      <c r="A41" s="25" t="s">
        <v>94</v>
      </c>
      <c r="B41" s="43">
        <v>3090</v>
      </c>
      <c r="C41" s="43">
        <v>1452</v>
      </c>
      <c r="D41" s="43">
        <v>46.99</v>
      </c>
      <c r="E41" s="43">
        <v>53.01</v>
      </c>
    </row>
    <row r="42" spans="1:5" ht="12.75">
      <c r="A42" s="25" t="s">
        <v>95</v>
      </c>
      <c r="B42" s="43">
        <v>3593</v>
      </c>
      <c r="C42" s="43">
        <v>1590</v>
      </c>
      <c r="D42" s="43">
        <v>44.25</v>
      </c>
      <c r="E42" s="43">
        <v>55.75</v>
      </c>
    </row>
    <row r="43" spans="1:5" ht="12.75">
      <c r="A43" s="25" t="s">
        <v>96</v>
      </c>
      <c r="B43" s="43">
        <v>1790</v>
      </c>
      <c r="C43" s="43">
        <v>741</v>
      </c>
      <c r="D43" s="43">
        <v>41.4</v>
      </c>
      <c r="E43" s="43">
        <v>58.6</v>
      </c>
    </row>
    <row r="44" spans="1:5" ht="12.75">
      <c r="A44" s="285"/>
      <c r="B44" s="246"/>
      <c r="C44" s="246"/>
      <c r="D44" s="246"/>
      <c r="E44" s="246"/>
    </row>
    <row r="45" spans="1:5" s="44" customFormat="1" ht="13.5" thickBot="1">
      <c r="A45" s="286" t="s">
        <v>97</v>
      </c>
      <c r="B45" s="279">
        <v>46968</v>
      </c>
      <c r="C45" s="279">
        <v>20764</v>
      </c>
      <c r="D45" s="220">
        <v>44.21</v>
      </c>
      <c r="E45" s="220">
        <v>55.79</v>
      </c>
    </row>
    <row r="46" spans="1:6" ht="12.75">
      <c r="A46" s="382" t="s">
        <v>98</v>
      </c>
      <c r="B46" s="382"/>
      <c r="C46" s="382"/>
      <c r="D46" s="382"/>
      <c r="E46" s="382"/>
      <c r="F46" s="382"/>
    </row>
    <row r="47" spans="1:6" ht="12.75">
      <c r="A47" s="156" t="s">
        <v>70</v>
      </c>
      <c r="B47" s="45"/>
      <c r="C47" s="45"/>
      <c r="E47" s="46"/>
      <c r="F47" s="19"/>
    </row>
  </sheetData>
  <sheetProtection/>
  <mergeCells count="2">
    <mergeCell ref="A28:F28"/>
    <mergeCell ref="A46:F46"/>
  </mergeCells>
  <hyperlinks>
    <hyperlink ref="A47" location="Index!A1" display="Índex"/>
  </hyperlinks>
  <printOptions/>
  <pageMargins left="0.7" right="0.7" top="1.0208333333333333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